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022d7d631b30b7/Public/TOGC/JO/"/>
    </mc:Choice>
  </mc:AlternateContent>
  <xr:revisionPtr revIDLastSave="595" documentId="8_{3359DD80-6057-4ABD-A1CC-B9403C40F242}" xr6:coauthVersionLast="47" xr6:coauthVersionMax="47" xr10:uidLastSave="{73C842ED-3003-4DD7-AABD-7727EA31CF0E}"/>
  <bookViews>
    <workbookView xWindow="-110" yWindow="-110" windowWidth="19420" windowHeight="10300" firstSheet="2" activeTab="2" xr2:uid="{4CEB7014-5E6E-42CE-A078-26B0B666A564}"/>
  </bookViews>
  <sheets>
    <sheet name="R1" sheetId="2" state="hidden" r:id="rId1"/>
    <sheet name="R2" sheetId="1" state="hidden" r:id="rId2"/>
    <sheet name="R1 Scoresheet" sheetId="6" r:id="rId3"/>
    <sheet name="R2 Scoresheet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7" l="1"/>
  <c r="G25" i="7"/>
  <c r="G24" i="7"/>
  <c r="G22" i="7"/>
  <c r="G23" i="7"/>
  <c r="G20" i="7"/>
  <c r="H20" i="7" s="1"/>
  <c r="G17" i="7"/>
  <c r="G13" i="7"/>
  <c r="G29" i="7"/>
  <c r="G31" i="7"/>
  <c r="G34" i="7"/>
  <c r="G32" i="7"/>
  <c r="G30" i="7"/>
  <c r="G33" i="7"/>
  <c r="G28" i="7"/>
  <c r="G26" i="7"/>
  <c r="G16" i="7"/>
  <c r="G11" i="7"/>
  <c r="G12" i="7"/>
  <c r="G14" i="7"/>
  <c r="G9" i="7"/>
  <c r="G8" i="7"/>
  <c r="G7" i="7"/>
  <c r="G31" i="6"/>
  <c r="G30" i="6"/>
  <c r="G25" i="6"/>
  <c r="G24" i="6"/>
  <c r="G26" i="6"/>
  <c r="G27" i="6"/>
  <c r="G28" i="6"/>
  <c r="G32" i="6"/>
  <c r="G29" i="6"/>
  <c r="G22" i="6"/>
  <c r="G20" i="6"/>
  <c r="G21" i="6"/>
  <c r="G13" i="6"/>
  <c r="G16" i="6"/>
  <c r="G15" i="6"/>
  <c r="G17" i="6"/>
  <c r="G14" i="6"/>
  <c r="G18" i="6"/>
  <c r="G10" i="6"/>
  <c r="G11" i="6"/>
  <c r="G7" i="6"/>
  <c r="G9" i="6"/>
  <c r="G8" i="6"/>
  <c r="H31" i="7" l="1"/>
  <c r="H28" i="7"/>
  <c r="H29" i="7"/>
  <c r="H30" i="7"/>
  <c r="H32" i="7"/>
  <c r="H23" i="7"/>
  <c r="H22" i="7"/>
  <c r="H26" i="7"/>
  <c r="H24" i="7"/>
  <c r="H25" i="7"/>
  <c r="H17" i="7"/>
  <c r="H18" i="7"/>
  <c r="H14" i="7"/>
  <c r="H12" i="7"/>
  <c r="H13" i="7"/>
  <c r="H11" i="7"/>
  <c r="H9" i="7"/>
  <c r="H8" i="7"/>
  <c r="H24" i="6"/>
  <c r="H31" i="6"/>
  <c r="H32" i="6"/>
  <c r="H30" i="6"/>
  <c r="H20" i="6"/>
  <c r="H22" i="6"/>
  <c r="H21" i="6"/>
  <c r="H18" i="6"/>
  <c r="H13" i="6"/>
  <c r="H16" i="7"/>
  <c r="H7" i="7"/>
  <c r="H27" i="6"/>
  <c r="H25" i="6"/>
  <c r="H29" i="6"/>
  <c r="H28" i="6"/>
  <c r="H26" i="6"/>
  <c r="H8" i="6"/>
  <c r="H10" i="6"/>
  <c r="H11" i="6"/>
  <c r="H9" i="6"/>
  <c r="H7" i="6"/>
  <c r="H14" i="6"/>
  <c r="H15" i="6"/>
  <c r="H16" i="6"/>
  <c r="H17" i="6"/>
</calcChain>
</file>

<file path=xl/sharedStrings.xml><?xml version="1.0" encoding="utf-8"?>
<sst xmlns="http://schemas.openxmlformats.org/spreadsheetml/2006/main" count="252" uniqueCount="84">
  <si>
    <t>Silver</t>
  </si>
  <si>
    <t>Dev 1</t>
  </si>
  <si>
    <t>Bronze 13+</t>
  </si>
  <si>
    <t>Bronze 11-12</t>
  </si>
  <si>
    <t>Copper 12+</t>
  </si>
  <si>
    <t>Copper 10-11</t>
  </si>
  <si>
    <t>Zinc 9 yrs</t>
  </si>
  <si>
    <t>Tin 9-10 yrs</t>
  </si>
  <si>
    <t>Tin 8 yrs</t>
  </si>
  <si>
    <t>Gymnast</t>
  </si>
  <si>
    <t>Leia Timmis</t>
  </si>
  <si>
    <t>Beth Webb</t>
  </si>
  <si>
    <t>Alia Reynolds</t>
  </si>
  <si>
    <t>Orla Murray</t>
  </si>
  <si>
    <t xml:space="preserve"> </t>
  </si>
  <si>
    <t>Charlotte Bowker</t>
  </si>
  <si>
    <t>Georgia Goldie</t>
  </si>
  <si>
    <t>Rose Weir</t>
  </si>
  <si>
    <t>Aries Stephens</t>
  </si>
  <si>
    <t>Gracie Gilbert-Spencer</t>
  </si>
  <si>
    <t>Darla Davies</t>
  </si>
  <si>
    <t>Amelia Edwards</t>
  </si>
  <si>
    <t>Brooklyn Osborne</t>
  </si>
  <si>
    <t>Jemma Moore</t>
  </si>
  <si>
    <t>Lolaah Clark</t>
  </si>
  <si>
    <t>Ellie Savage</t>
  </si>
  <si>
    <t>Harriet Innes</t>
  </si>
  <si>
    <t>Keira Leigh</t>
  </si>
  <si>
    <t>Amelie McNicholls</t>
  </si>
  <si>
    <t>Hollie Hughes</t>
  </si>
  <si>
    <t>Kelsi Beecham</t>
  </si>
  <si>
    <t>Eva Stafford</t>
  </si>
  <si>
    <t>Cleo Giles</t>
  </si>
  <si>
    <t>Annabelle Bradford</t>
  </si>
  <si>
    <t>Penelope Yates</t>
  </si>
  <si>
    <t>Category</t>
  </si>
  <si>
    <t>Starting on</t>
  </si>
  <si>
    <t>VAULT</t>
  </si>
  <si>
    <t>BARS</t>
  </si>
  <si>
    <t>BEAM</t>
  </si>
  <si>
    <t>FLOOR</t>
  </si>
  <si>
    <t>Madison Fry</t>
  </si>
  <si>
    <t>Ellie Turner</t>
  </si>
  <si>
    <t>Eve Judge</t>
  </si>
  <si>
    <t>Connie Paterson</t>
  </si>
  <si>
    <t>Marcie Westwood</t>
  </si>
  <si>
    <t>Annabelle Edmunds</t>
  </si>
  <si>
    <t>Zara Firth</t>
  </si>
  <si>
    <t>Ashleigh Fearn</t>
  </si>
  <si>
    <t>Alba Shum</t>
  </si>
  <si>
    <t>Matilda Prince</t>
  </si>
  <si>
    <t>Arden Stephens</t>
  </si>
  <si>
    <t>Orla Reid</t>
  </si>
  <si>
    <t>Harriet Gee</t>
  </si>
  <si>
    <t>Lucy Ealing-Bowe</t>
  </si>
  <si>
    <t>Ida Scott</t>
  </si>
  <si>
    <t>Alba Bull</t>
  </si>
  <si>
    <t>Ruby Hines</t>
  </si>
  <si>
    <t>Delphine Thiffault-Gould</t>
  </si>
  <si>
    <t>Sophia Humphries</t>
  </si>
  <si>
    <t>Darliah Carford</t>
  </si>
  <si>
    <t>Caroline Atherton</t>
  </si>
  <si>
    <t>Olive Atkinson-Forber</t>
  </si>
  <si>
    <t>Sofia-Andreea Bocarnea</t>
  </si>
  <si>
    <t>Wiktoria Skora</t>
  </si>
  <si>
    <t>TOGC Squad Championships 2026 - Saturday 10th October</t>
  </si>
  <si>
    <t>Round 1</t>
  </si>
  <si>
    <t>Arrival</t>
  </si>
  <si>
    <t>Warm Up</t>
  </si>
  <si>
    <t>Introduction</t>
  </si>
  <si>
    <t>First piece</t>
  </si>
  <si>
    <t>2nd piece</t>
  </si>
  <si>
    <t>3rd piece</t>
  </si>
  <si>
    <t>4th piece</t>
  </si>
  <si>
    <t>Presentation</t>
  </si>
  <si>
    <t>Zinc 10-11 yrs</t>
  </si>
  <si>
    <t>Round 2</t>
  </si>
  <si>
    <t>Theme: TUMBLE THROUGH TIME</t>
  </si>
  <si>
    <t>Total</t>
  </si>
  <si>
    <t>Vault</t>
  </si>
  <si>
    <t>Bars</t>
  </si>
  <si>
    <t>Beam</t>
  </si>
  <si>
    <t>Floor</t>
  </si>
  <si>
    <t>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</si>
</sst>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20" fontId="2" fillId="0" borderId="3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20" fontId="2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20" fontId="2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2" fontId="3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8094-DE16-4BCB-9E2B-B823E77D3F7E}">
  <sheetPr>
    <outlinePr summaryBelow="0" summaryRight="0"/>
    <pageSetUpPr autoPageBreaks="0" fitToPage="1"/>
  </sheetPr>
  <dimension ref="A1:F33"/>
  <sheetViews>
    <sheetView zoomScaleNormal="100" workbookViewId="0"/>
  </sheetViews>
  <sheetFormatPr defaultColWidth="8.7265625" defaultRowHeight="17.149999999999999" customHeight="1" x14ac:dyDescent="0.25"/>
  <cols>
    <col min="1" max="1" width="12.54296875" style="2" customWidth="1"/>
    <col min="2" max="2" width="24.26953125" style="2" bestFit="1" customWidth="1"/>
    <col min="3" max="3" width="14.1796875" style="2" bestFit="1" customWidth="1"/>
    <col min="4" max="4" width="8.7265625" style="2"/>
    <col min="5" max="5" width="13.7265625" style="2" bestFit="1" customWidth="1"/>
    <col min="6" max="6" width="8.81640625" style="2" bestFit="1" customWidth="1"/>
    <col min="7" max="16384" width="8.7265625" style="2"/>
  </cols>
  <sheetData>
    <row r="1" spans="1:6" ht="17.149999999999999" customHeight="1" x14ac:dyDescent="0.25">
      <c r="A1" s="1" t="s">
        <v>65</v>
      </c>
    </row>
    <row r="2" spans="1:6" ht="17.149999999999999" customHeight="1" x14ac:dyDescent="0.25">
      <c r="A2" s="1" t="s">
        <v>77</v>
      </c>
    </row>
    <row r="3" spans="1:6" ht="17.149999999999999" customHeight="1" thickBot="1" x14ac:dyDescent="0.3">
      <c r="A3" s="1"/>
    </row>
    <row r="4" spans="1:6" ht="17.149999999999999" customHeight="1" x14ac:dyDescent="0.25">
      <c r="A4" s="1" t="s">
        <v>66</v>
      </c>
      <c r="E4" s="3" t="s">
        <v>67</v>
      </c>
      <c r="F4" s="4">
        <v>0.375</v>
      </c>
    </row>
    <row r="5" spans="1:6" ht="17.149999999999999" customHeight="1" x14ac:dyDescent="0.25">
      <c r="A5" s="1"/>
      <c r="E5" s="5" t="s">
        <v>68</v>
      </c>
      <c r="F5" s="6">
        <v>0.38194444444444442</v>
      </c>
    </row>
    <row r="6" spans="1:6" ht="17.149999999999999" customHeight="1" x14ac:dyDescent="0.25">
      <c r="A6" s="7" t="s">
        <v>36</v>
      </c>
      <c r="B6" s="7" t="s">
        <v>9</v>
      </c>
      <c r="C6" s="7" t="s">
        <v>35</v>
      </c>
      <c r="E6" s="5" t="s">
        <v>69</v>
      </c>
      <c r="F6" s="6">
        <v>0.3923611111111111</v>
      </c>
    </row>
    <row r="7" spans="1:6" ht="17.149999999999999" customHeight="1" x14ac:dyDescent="0.25">
      <c r="A7" s="17" t="s">
        <v>37</v>
      </c>
      <c r="B7" s="8" t="s">
        <v>41</v>
      </c>
      <c r="C7" s="8" t="s">
        <v>75</v>
      </c>
      <c r="E7" s="5" t="s">
        <v>70</v>
      </c>
      <c r="F7" s="6">
        <v>0.39583333333333331</v>
      </c>
    </row>
    <row r="8" spans="1:6" ht="17.149999999999999" customHeight="1" x14ac:dyDescent="0.25">
      <c r="A8" s="18"/>
      <c r="B8" s="8" t="s">
        <v>42</v>
      </c>
      <c r="C8" s="8" t="s">
        <v>75</v>
      </c>
      <c r="E8" s="5" t="s">
        <v>71</v>
      </c>
      <c r="F8" s="6">
        <v>0.41666666666666669</v>
      </c>
    </row>
    <row r="9" spans="1:6" ht="17.149999999999999" customHeight="1" x14ac:dyDescent="0.25">
      <c r="A9" s="18"/>
      <c r="B9" s="8" t="s">
        <v>43</v>
      </c>
      <c r="C9" s="8" t="s">
        <v>75</v>
      </c>
      <c r="E9" s="5" t="s">
        <v>72</v>
      </c>
      <c r="F9" s="6">
        <v>0.4375</v>
      </c>
    </row>
    <row r="10" spans="1:6" ht="17.149999999999999" customHeight="1" x14ac:dyDescent="0.25">
      <c r="A10" s="18"/>
      <c r="B10" s="8" t="s">
        <v>44</v>
      </c>
      <c r="C10" s="8" t="s">
        <v>75</v>
      </c>
      <c r="E10" s="5" t="s">
        <v>73</v>
      </c>
      <c r="F10" s="6">
        <v>0.45833333333333331</v>
      </c>
    </row>
    <row r="11" spans="1:6" ht="17.149999999999999" customHeight="1" thickBot="1" x14ac:dyDescent="0.3">
      <c r="A11" s="19"/>
      <c r="B11" s="8" t="s">
        <v>45</v>
      </c>
      <c r="C11" s="8" t="s">
        <v>75</v>
      </c>
      <c r="E11" s="9" t="s">
        <v>74</v>
      </c>
      <c r="F11" s="10">
        <v>0.4826388888888889</v>
      </c>
    </row>
    <row r="12" spans="1:6" ht="17.149999999999999" customHeight="1" x14ac:dyDescent="0.25">
      <c r="A12" s="8"/>
      <c r="B12" s="8"/>
      <c r="C12" s="8"/>
    </row>
    <row r="13" spans="1:6" ht="17.149999999999999" customHeight="1" x14ac:dyDescent="0.25">
      <c r="A13" s="17" t="s">
        <v>38</v>
      </c>
      <c r="B13" s="8" t="s">
        <v>46</v>
      </c>
      <c r="C13" s="8" t="s">
        <v>6</v>
      </c>
    </row>
    <row r="14" spans="1:6" ht="17.149999999999999" customHeight="1" x14ac:dyDescent="0.25">
      <c r="A14" s="18"/>
      <c r="B14" s="8" t="s">
        <v>47</v>
      </c>
      <c r="C14" s="8" t="s">
        <v>6</v>
      </c>
    </row>
    <row r="15" spans="1:6" ht="17.149999999999999" customHeight="1" x14ac:dyDescent="0.25">
      <c r="A15" s="18"/>
      <c r="B15" s="8" t="s">
        <v>48</v>
      </c>
      <c r="C15" s="8" t="s">
        <v>6</v>
      </c>
    </row>
    <row r="16" spans="1:6" ht="17.149999999999999" customHeight="1" x14ac:dyDescent="0.25">
      <c r="A16" s="18"/>
      <c r="B16" s="8" t="s">
        <v>49</v>
      </c>
      <c r="C16" s="8" t="s">
        <v>6</v>
      </c>
    </row>
    <row r="17" spans="1:3" ht="17.149999999999999" customHeight="1" x14ac:dyDescent="0.25">
      <c r="A17" s="18"/>
      <c r="B17" s="8" t="s">
        <v>50</v>
      </c>
      <c r="C17" s="8" t="s">
        <v>6</v>
      </c>
    </row>
    <row r="18" spans="1:3" ht="17.149999999999999" customHeight="1" x14ac:dyDescent="0.25">
      <c r="A18" s="18"/>
      <c r="B18" s="8" t="s">
        <v>51</v>
      </c>
      <c r="C18" s="8" t="s">
        <v>6</v>
      </c>
    </row>
    <row r="19" spans="1:3" ht="17.149999999999999" customHeight="1" x14ac:dyDescent="0.25">
      <c r="A19" s="19"/>
      <c r="B19" s="8" t="s">
        <v>52</v>
      </c>
      <c r="C19" s="8" t="s">
        <v>6</v>
      </c>
    </row>
    <row r="20" spans="1:3" ht="17.149999999999999" customHeight="1" x14ac:dyDescent="0.25">
      <c r="A20" s="8"/>
      <c r="B20" s="8"/>
      <c r="C20" s="8"/>
    </row>
    <row r="21" spans="1:3" ht="17.149999999999999" customHeight="1" x14ac:dyDescent="0.25">
      <c r="A21" s="17" t="s">
        <v>39</v>
      </c>
      <c r="B21" s="8" t="s">
        <v>53</v>
      </c>
      <c r="C21" s="8" t="s">
        <v>7</v>
      </c>
    </row>
    <row r="22" spans="1:3" ht="17.149999999999999" customHeight="1" x14ac:dyDescent="0.25">
      <c r="A22" s="18"/>
      <c r="B22" s="8" t="s">
        <v>54</v>
      </c>
      <c r="C22" s="8" t="s">
        <v>7</v>
      </c>
    </row>
    <row r="23" spans="1:3" ht="17.149999999999999" customHeight="1" x14ac:dyDescent="0.25">
      <c r="A23" s="18"/>
      <c r="B23" s="8" t="s">
        <v>55</v>
      </c>
      <c r="C23" s="8" t="s">
        <v>7</v>
      </c>
    </row>
    <row r="24" spans="1:3" ht="17.149999999999999" customHeight="1" x14ac:dyDescent="0.25">
      <c r="A24" s="18"/>
      <c r="B24" s="8" t="s">
        <v>56</v>
      </c>
      <c r="C24" s="8" t="s">
        <v>8</v>
      </c>
    </row>
    <row r="25" spans="1:3" ht="17.149999999999999" customHeight="1" x14ac:dyDescent="0.25">
      <c r="A25" s="18"/>
      <c r="B25" s="8" t="s">
        <v>59</v>
      </c>
      <c r="C25" s="8" t="s">
        <v>8</v>
      </c>
    </row>
    <row r="26" spans="1:3" ht="17.149999999999999" customHeight="1" x14ac:dyDescent="0.25">
      <c r="A26" s="19"/>
      <c r="B26" s="8" t="s">
        <v>61</v>
      </c>
      <c r="C26" s="8" t="s">
        <v>8</v>
      </c>
    </row>
    <row r="27" spans="1:3" ht="17.149999999999999" customHeight="1" x14ac:dyDescent="0.25">
      <c r="A27" s="11"/>
      <c r="B27" s="8"/>
      <c r="C27" s="8"/>
    </row>
    <row r="28" spans="1:3" ht="17.149999999999999" customHeight="1" x14ac:dyDescent="0.25">
      <c r="A28" s="17" t="s">
        <v>40</v>
      </c>
      <c r="B28" s="8" t="s">
        <v>57</v>
      </c>
      <c r="C28" s="8" t="s">
        <v>8</v>
      </c>
    </row>
    <row r="29" spans="1:3" ht="17.149999999999999" customHeight="1" x14ac:dyDescent="0.25">
      <c r="A29" s="18"/>
      <c r="B29" s="8" t="s">
        <v>58</v>
      </c>
      <c r="C29" s="8" t="s">
        <v>8</v>
      </c>
    </row>
    <row r="30" spans="1:3" ht="17.149999999999999" customHeight="1" x14ac:dyDescent="0.25">
      <c r="A30" s="18"/>
      <c r="B30" s="8" t="s">
        <v>60</v>
      </c>
      <c r="C30" s="8" t="s">
        <v>8</v>
      </c>
    </row>
    <row r="31" spans="1:3" ht="17.149999999999999" customHeight="1" x14ac:dyDescent="0.25">
      <c r="A31" s="18"/>
      <c r="B31" s="8" t="s">
        <v>62</v>
      </c>
      <c r="C31" s="8" t="s">
        <v>8</v>
      </c>
    </row>
    <row r="32" spans="1:3" ht="17.149999999999999" customHeight="1" x14ac:dyDescent="0.25">
      <c r="A32" s="18"/>
      <c r="B32" s="8" t="s">
        <v>63</v>
      </c>
      <c r="C32" s="8" t="s">
        <v>8</v>
      </c>
    </row>
    <row r="33" spans="1:3" ht="17.149999999999999" customHeight="1" x14ac:dyDescent="0.25">
      <c r="A33" s="19"/>
      <c r="B33" s="8" t="s">
        <v>64</v>
      </c>
      <c r="C33" s="8" t="s">
        <v>8</v>
      </c>
    </row>
  </sheetData>
  <mergeCells count="4">
    <mergeCell ref="A13:A19"/>
    <mergeCell ref="A21:A26"/>
    <mergeCell ref="A7:A11"/>
    <mergeCell ref="A28:A33"/>
  </mergeCells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F679B-8E38-4B0C-A606-9A4FCE54477B}">
  <sheetPr>
    <outlinePr summaryBelow="0" summaryRight="0"/>
    <pageSetUpPr autoPageBreaks="0" fitToPage="1"/>
  </sheetPr>
  <dimension ref="A1:F33"/>
  <sheetViews>
    <sheetView zoomScaleNormal="100" workbookViewId="0"/>
  </sheetViews>
  <sheetFormatPr defaultColWidth="8.7265625" defaultRowHeight="17.149999999999999" customHeight="1" x14ac:dyDescent="0.25"/>
  <cols>
    <col min="1" max="1" width="12.26953125" style="2" customWidth="1"/>
    <col min="2" max="2" width="22.26953125" style="2" bestFit="1" customWidth="1"/>
    <col min="3" max="3" width="13.54296875" style="2" bestFit="1" customWidth="1"/>
    <col min="4" max="4" width="8.7265625" style="2"/>
    <col min="5" max="5" width="13.7265625" style="2" bestFit="1" customWidth="1"/>
    <col min="6" max="16384" width="8.7265625" style="2"/>
  </cols>
  <sheetData>
    <row r="1" spans="1:6" ht="17.149999999999999" customHeight="1" x14ac:dyDescent="0.25">
      <c r="A1" s="1" t="s">
        <v>65</v>
      </c>
    </row>
    <row r="2" spans="1:6" ht="17.149999999999999" customHeight="1" x14ac:dyDescent="0.25">
      <c r="A2" s="1" t="s">
        <v>77</v>
      </c>
    </row>
    <row r="3" spans="1:6" ht="17.149999999999999" customHeight="1" thickBot="1" x14ac:dyDescent="0.3">
      <c r="A3" s="1"/>
    </row>
    <row r="4" spans="1:6" ht="17.149999999999999" customHeight="1" x14ac:dyDescent="0.25">
      <c r="A4" s="1" t="s">
        <v>76</v>
      </c>
      <c r="E4" s="3" t="s">
        <v>67</v>
      </c>
      <c r="F4" s="4">
        <v>0.5</v>
      </c>
    </row>
    <row r="5" spans="1:6" ht="17.149999999999999" customHeight="1" x14ac:dyDescent="0.25">
      <c r="A5" s="1"/>
      <c r="E5" s="5" t="s">
        <v>68</v>
      </c>
      <c r="F5" s="6">
        <v>0.50694444444444442</v>
      </c>
    </row>
    <row r="6" spans="1:6" ht="17.149999999999999" customHeight="1" x14ac:dyDescent="0.25">
      <c r="A6" s="7" t="s">
        <v>36</v>
      </c>
      <c r="B6" s="7" t="s">
        <v>9</v>
      </c>
      <c r="C6" s="7" t="s">
        <v>35</v>
      </c>
      <c r="E6" s="5" t="s">
        <v>69</v>
      </c>
      <c r="F6" s="6">
        <v>0.51736111111111116</v>
      </c>
    </row>
    <row r="7" spans="1:6" ht="17.149999999999999" customHeight="1" x14ac:dyDescent="0.25">
      <c r="A7" s="17" t="s">
        <v>37</v>
      </c>
      <c r="B7" s="8" t="s">
        <v>10</v>
      </c>
      <c r="C7" s="8" t="s">
        <v>0</v>
      </c>
      <c r="E7" s="5" t="s">
        <v>70</v>
      </c>
      <c r="F7" s="6">
        <v>0.52083333333333337</v>
      </c>
    </row>
    <row r="8" spans="1:6" ht="17.149999999999999" customHeight="1" x14ac:dyDescent="0.25">
      <c r="A8" s="18"/>
      <c r="B8" s="8" t="s">
        <v>11</v>
      </c>
      <c r="C8" s="8" t="s">
        <v>0</v>
      </c>
      <c r="E8" s="5" t="s">
        <v>71</v>
      </c>
      <c r="F8" s="6">
        <v>0.54166666666666663</v>
      </c>
    </row>
    <row r="9" spans="1:6" ht="17.149999999999999" customHeight="1" x14ac:dyDescent="0.25">
      <c r="A9" s="18"/>
      <c r="B9" s="8" t="s">
        <v>12</v>
      </c>
      <c r="C9" s="8" t="s">
        <v>0</v>
      </c>
      <c r="E9" s="5" t="s">
        <v>72</v>
      </c>
      <c r="F9" s="6">
        <v>0.5625</v>
      </c>
    </row>
    <row r="10" spans="1:6" ht="17.149999999999999" customHeight="1" x14ac:dyDescent="0.25">
      <c r="A10" s="19"/>
      <c r="B10" s="8" t="s">
        <v>13</v>
      </c>
      <c r="C10" s="8" t="s">
        <v>0</v>
      </c>
      <c r="E10" s="5" t="s">
        <v>73</v>
      </c>
      <c r="F10" s="6">
        <v>0.58333333333333337</v>
      </c>
    </row>
    <row r="11" spans="1:6" ht="17.149999999999999" customHeight="1" thickBot="1" x14ac:dyDescent="0.3">
      <c r="A11" s="8"/>
      <c r="B11" s="8" t="s">
        <v>14</v>
      </c>
      <c r="C11" s="8"/>
      <c r="E11" s="9" t="s">
        <v>74</v>
      </c>
      <c r="F11" s="10">
        <v>0.60763888888888884</v>
      </c>
    </row>
    <row r="12" spans="1:6" ht="17.149999999999999" customHeight="1" x14ac:dyDescent="0.25">
      <c r="A12" s="17" t="s">
        <v>38</v>
      </c>
      <c r="B12" s="8" t="s">
        <v>15</v>
      </c>
      <c r="C12" s="8" t="s">
        <v>2</v>
      </c>
    </row>
    <row r="13" spans="1:6" ht="17.149999999999999" customHeight="1" x14ac:dyDescent="0.25">
      <c r="A13" s="18"/>
      <c r="B13" s="8" t="s">
        <v>16</v>
      </c>
      <c r="C13" s="8" t="s">
        <v>2</v>
      </c>
    </row>
    <row r="14" spans="1:6" ht="17.149999999999999" customHeight="1" x14ac:dyDescent="0.25">
      <c r="A14" s="18"/>
      <c r="B14" s="8" t="s">
        <v>17</v>
      </c>
      <c r="C14" s="8" t="s">
        <v>2</v>
      </c>
    </row>
    <row r="15" spans="1:6" ht="17.149999999999999" customHeight="1" x14ac:dyDescent="0.25">
      <c r="A15" s="18"/>
      <c r="B15" s="8" t="s">
        <v>18</v>
      </c>
      <c r="C15" s="8" t="s">
        <v>2</v>
      </c>
    </row>
    <row r="16" spans="1:6" ht="17.149999999999999" customHeight="1" x14ac:dyDescent="0.25">
      <c r="A16" s="18"/>
      <c r="B16" s="8" t="s">
        <v>19</v>
      </c>
      <c r="C16" s="8" t="s">
        <v>3</v>
      </c>
    </row>
    <row r="17" spans="1:3" ht="17.149999999999999" customHeight="1" x14ac:dyDescent="0.25">
      <c r="A17" s="18"/>
      <c r="B17" s="8" t="s">
        <v>20</v>
      </c>
      <c r="C17" s="8" t="s">
        <v>3</v>
      </c>
    </row>
    <row r="18" spans="1:3" ht="17.149999999999999" customHeight="1" x14ac:dyDescent="0.25">
      <c r="A18" s="19"/>
      <c r="B18" s="8" t="s">
        <v>21</v>
      </c>
      <c r="C18" s="8" t="s">
        <v>3</v>
      </c>
    </row>
    <row r="19" spans="1:3" ht="17.149999999999999" customHeight="1" x14ac:dyDescent="0.25">
      <c r="A19" s="8"/>
      <c r="B19" s="8" t="s">
        <v>14</v>
      </c>
      <c r="C19" s="8"/>
    </row>
    <row r="20" spans="1:3" ht="17.149999999999999" customHeight="1" x14ac:dyDescent="0.25">
      <c r="A20" s="17" t="s">
        <v>39</v>
      </c>
      <c r="B20" s="8" t="s">
        <v>22</v>
      </c>
      <c r="C20" s="8" t="s">
        <v>1</v>
      </c>
    </row>
    <row r="21" spans="1:3" ht="17.149999999999999" customHeight="1" x14ac:dyDescent="0.25">
      <c r="A21" s="18"/>
      <c r="B21" s="8" t="s">
        <v>23</v>
      </c>
      <c r="C21" s="8" t="s">
        <v>4</v>
      </c>
    </row>
    <row r="22" spans="1:3" ht="17.149999999999999" customHeight="1" x14ac:dyDescent="0.25">
      <c r="A22" s="18"/>
      <c r="B22" s="8" t="s">
        <v>24</v>
      </c>
      <c r="C22" s="8" t="s">
        <v>4</v>
      </c>
    </row>
    <row r="23" spans="1:3" ht="17.149999999999999" customHeight="1" x14ac:dyDescent="0.25">
      <c r="A23" s="18"/>
      <c r="B23" s="8" t="s">
        <v>25</v>
      </c>
      <c r="C23" s="8" t="s">
        <v>4</v>
      </c>
    </row>
    <row r="24" spans="1:3" ht="17.149999999999999" customHeight="1" x14ac:dyDescent="0.25">
      <c r="A24" s="18"/>
      <c r="B24" s="8" t="s">
        <v>26</v>
      </c>
      <c r="C24" s="8" t="s">
        <v>4</v>
      </c>
    </row>
    <row r="25" spans="1:3" ht="17.149999999999999" customHeight="1" x14ac:dyDescent="0.25">
      <c r="A25" s="19"/>
      <c r="B25" s="8" t="s">
        <v>27</v>
      </c>
      <c r="C25" s="8" t="s">
        <v>4</v>
      </c>
    </row>
    <row r="26" spans="1:3" ht="17.149999999999999" customHeight="1" x14ac:dyDescent="0.25">
      <c r="A26" s="8"/>
      <c r="B26" s="8" t="s">
        <v>14</v>
      </c>
      <c r="C26" s="8"/>
    </row>
    <row r="27" spans="1:3" ht="17.149999999999999" customHeight="1" x14ac:dyDescent="0.25">
      <c r="A27" s="17" t="s">
        <v>40</v>
      </c>
      <c r="B27" s="8" t="s">
        <v>28</v>
      </c>
      <c r="C27" s="8" t="s">
        <v>5</v>
      </c>
    </row>
    <row r="28" spans="1:3" ht="17.149999999999999" customHeight="1" x14ac:dyDescent="0.25">
      <c r="A28" s="18"/>
      <c r="B28" s="8" t="s">
        <v>29</v>
      </c>
      <c r="C28" s="8" t="s">
        <v>5</v>
      </c>
    </row>
    <row r="29" spans="1:3" ht="17.149999999999999" customHeight="1" x14ac:dyDescent="0.25">
      <c r="A29" s="18"/>
      <c r="B29" s="8" t="s">
        <v>30</v>
      </c>
      <c r="C29" s="8" t="s">
        <v>5</v>
      </c>
    </row>
    <row r="30" spans="1:3" ht="17.149999999999999" customHeight="1" x14ac:dyDescent="0.25">
      <c r="A30" s="18"/>
      <c r="B30" s="8" t="s">
        <v>31</v>
      </c>
      <c r="C30" s="8" t="s">
        <v>5</v>
      </c>
    </row>
    <row r="31" spans="1:3" ht="17.149999999999999" customHeight="1" x14ac:dyDescent="0.25">
      <c r="A31" s="18"/>
      <c r="B31" s="8" t="s">
        <v>32</v>
      </c>
      <c r="C31" s="8" t="s">
        <v>5</v>
      </c>
    </row>
    <row r="32" spans="1:3" ht="17.149999999999999" customHeight="1" x14ac:dyDescent="0.25">
      <c r="A32" s="18"/>
      <c r="B32" s="8" t="s">
        <v>33</v>
      </c>
      <c r="C32" s="8" t="s">
        <v>5</v>
      </c>
    </row>
    <row r="33" spans="1:3" ht="17.149999999999999" customHeight="1" x14ac:dyDescent="0.25">
      <c r="A33" s="19"/>
      <c r="B33" s="8" t="s">
        <v>34</v>
      </c>
      <c r="C33" s="8" t="s">
        <v>5</v>
      </c>
    </row>
  </sheetData>
  <sortState xmlns:xlrd2="http://schemas.microsoft.com/office/spreadsheetml/2017/richdata2" ref="C21:C33">
    <sortCondition ref="C21:C33"/>
  </sortState>
  <mergeCells count="4">
    <mergeCell ref="A12:A18"/>
    <mergeCell ref="A27:A33"/>
    <mergeCell ref="A7:A10"/>
    <mergeCell ref="A20:A25"/>
  </mergeCells>
  <phoneticPr fontId="1" type="noConversion"/>
  <pageMargins left="0.75" right="0.75" top="1" bottom="1" header="0.5" footer="0.5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E41EC-B6BF-4FD5-8BD4-A2E6B9EE5060}">
  <sheetPr>
    <outlinePr summaryBelow="0" summaryRight="0"/>
    <pageSetUpPr autoPageBreaks="0" fitToPage="1"/>
  </sheetPr>
  <dimension ref="A1:I32"/>
  <sheetViews>
    <sheetView tabSelected="1" zoomScaleNormal="100" workbookViewId="0"/>
  </sheetViews>
  <sheetFormatPr defaultColWidth="8.7265625" defaultRowHeight="20.149999999999999" customHeight="1" x14ac:dyDescent="0.25"/>
  <cols>
    <col min="1" max="1" width="25.1796875" style="2" customWidth="1"/>
    <col min="2" max="2" width="14.1796875" style="2" customWidth="1"/>
    <col min="3" max="3" width="10.54296875" style="2" customWidth="1"/>
    <col min="4" max="7" width="10.54296875" style="12" customWidth="1"/>
    <col min="8" max="8" width="10.54296875" style="15" customWidth="1"/>
    <col min="9" max="9" width="11.26953125" style="15" customWidth="1"/>
    <col min="10" max="16384" width="8.7265625" style="2"/>
  </cols>
  <sheetData>
    <row r="1" spans="1:9" ht="20.149999999999999" customHeight="1" x14ac:dyDescent="0.25">
      <c r="A1" s="1" t="s">
        <v>65</v>
      </c>
    </row>
    <row r="2" spans="1:9" ht="20.149999999999999" customHeight="1" x14ac:dyDescent="0.25">
      <c r="A2" s="1" t="s">
        <v>77</v>
      </c>
    </row>
    <row r="3" spans="1:9" ht="20.149999999999999" customHeight="1" x14ac:dyDescent="0.25">
      <c r="A3" s="1"/>
    </row>
    <row r="4" spans="1:9" ht="20.149999999999999" customHeight="1" x14ac:dyDescent="0.25">
      <c r="A4" s="1" t="s">
        <v>66</v>
      </c>
    </row>
    <row r="5" spans="1:9" ht="20.149999999999999" customHeight="1" x14ac:dyDescent="0.25">
      <c r="A5" s="1"/>
    </row>
    <row r="6" spans="1:9" ht="20.149999999999999" customHeight="1" x14ac:dyDescent="0.25">
      <c r="A6" s="7" t="s">
        <v>9</v>
      </c>
      <c r="B6" s="7" t="s">
        <v>35</v>
      </c>
      <c r="C6" s="13" t="s">
        <v>79</v>
      </c>
      <c r="D6" s="13" t="s">
        <v>80</v>
      </c>
      <c r="E6" s="13" t="s">
        <v>81</v>
      </c>
      <c r="F6" s="13" t="s">
        <v>82</v>
      </c>
      <c r="G6" s="13" t="s">
        <v>78</v>
      </c>
      <c r="H6" s="13" t="s">
        <v>83</v>
      </c>
      <c r="I6" s="2"/>
    </row>
    <row r="7" spans="1:9" ht="20.149999999999999" customHeight="1" x14ac:dyDescent="0.25">
      <c r="A7" s="8" t="s">
        <v>44</v>
      </c>
      <c r="B7" s="8" t="s">
        <v>75</v>
      </c>
      <c r="C7" s="14">
        <v>12.1</v>
      </c>
      <c r="D7" s="14">
        <v>11</v>
      </c>
      <c r="E7" s="14">
        <v>11.5</v>
      </c>
      <c r="F7" s="14">
        <v>11.4</v>
      </c>
      <c r="G7" s="13">
        <f>SUM(C7:F7)</f>
        <v>46</v>
      </c>
      <c r="H7" s="16">
        <f>RANK(G7,$G$7:$G$11)</f>
        <v>1</v>
      </c>
      <c r="I7" s="2"/>
    </row>
    <row r="8" spans="1:9" ht="20.149999999999999" customHeight="1" x14ac:dyDescent="0.25">
      <c r="A8" s="8" t="s">
        <v>41</v>
      </c>
      <c r="B8" s="8" t="s">
        <v>75</v>
      </c>
      <c r="C8" s="14">
        <v>12</v>
      </c>
      <c r="D8" s="14">
        <v>11.9</v>
      </c>
      <c r="E8" s="14">
        <v>9.6999999999999993</v>
      </c>
      <c r="F8" s="14">
        <v>11</v>
      </c>
      <c r="G8" s="13">
        <f>SUM(C8:F8)</f>
        <v>44.599999999999994</v>
      </c>
      <c r="H8" s="16">
        <f>RANK(G8,$G$7:$G$11)</f>
        <v>2</v>
      </c>
      <c r="I8" s="2"/>
    </row>
    <row r="9" spans="1:9" ht="20.149999999999999" customHeight="1" x14ac:dyDescent="0.25">
      <c r="A9" s="8" t="s">
        <v>45</v>
      </c>
      <c r="B9" s="8" t="s">
        <v>75</v>
      </c>
      <c r="C9" s="14">
        <v>11.4</v>
      </c>
      <c r="D9" s="14">
        <v>10.7</v>
      </c>
      <c r="E9" s="14">
        <v>10.199999999999999</v>
      </c>
      <c r="F9" s="14">
        <v>10.1</v>
      </c>
      <c r="G9" s="13">
        <f>SUM(C9:F9)</f>
        <v>42.4</v>
      </c>
      <c r="H9" s="16">
        <f>RANK(G9,$G$7:$G$11)</f>
        <v>3</v>
      </c>
      <c r="I9" s="2"/>
    </row>
    <row r="10" spans="1:9" ht="20.149999999999999" customHeight="1" x14ac:dyDescent="0.25">
      <c r="A10" s="8" t="s">
        <v>42</v>
      </c>
      <c r="B10" s="8" t="s">
        <v>75</v>
      </c>
      <c r="C10" s="14">
        <v>11.7</v>
      </c>
      <c r="D10" s="14">
        <v>9.3000000000000007</v>
      </c>
      <c r="E10" s="14">
        <v>10.7</v>
      </c>
      <c r="F10" s="14">
        <v>10.3</v>
      </c>
      <c r="G10" s="13">
        <f>SUM(C10:F10)</f>
        <v>42</v>
      </c>
      <c r="H10" s="16">
        <f>RANK(G10,$G$7:$G$11)</f>
        <v>4</v>
      </c>
      <c r="I10" s="2"/>
    </row>
    <row r="11" spans="1:9" ht="20.149999999999999" customHeight="1" x14ac:dyDescent="0.25">
      <c r="A11" s="8" t="s">
        <v>43</v>
      </c>
      <c r="B11" s="8" t="s">
        <v>75</v>
      </c>
      <c r="C11" s="14">
        <v>11.9</v>
      </c>
      <c r="D11" s="14">
        <v>9.3000000000000007</v>
      </c>
      <c r="E11" s="14">
        <v>7.4</v>
      </c>
      <c r="F11" s="14">
        <v>10.1</v>
      </c>
      <c r="G11" s="13">
        <f>SUM(C11:F11)</f>
        <v>38.700000000000003</v>
      </c>
      <c r="H11" s="16">
        <f>RANK(G11,$G$7:$G$11)</f>
        <v>5</v>
      </c>
      <c r="I11" s="2"/>
    </row>
    <row r="12" spans="1:9" ht="20.149999999999999" customHeight="1" x14ac:dyDescent="0.25">
      <c r="A12" s="8"/>
      <c r="B12" s="8"/>
      <c r="C12" s="14"/>
      <c r="D12" s="14"/>
      <c r="E12" s="14"/>
      <c r="F12" s="14"/>
      <c r="G12" s="13"/>
      <c r="H12" s="13"/>
      <c r="I12" s="2"/>
    </row>
    <row r="13" spans="1:9" ht="20.149999999999999" customHeight="1" x14ac:dyDescent="0.25">
      <c r="A13" s="8" t="s">
        <v>47</v>
      </c>
      <c r="B13" s="8" t="s">
        <v>6</v>
      </c>
      <c r="C13" s="14">
        <v>12.4</v>
      </c>
      <c r="D13" s="14">
        <v>11.8</v>
      </c>
      <c r="E13" s="14">
        <v>11.7</v>
      </c>
      <c r="F13" s="14">
        <v>11.3</v>
      </c>
      <c r="G13" s="13">
        <f t="shared" ref="G13:G18" si="0">SUM(C13:F13)</f>
        <v>47.2</v>
      </c>
      <c r="H13" s="16">
        <f>RANK(G13,$G$13:$G$18)</f>
        <v>1</v>
      </c>
      <c r="I13" s="2"/>
    </row>
    <row r="14" spans="1:9" ht="20.149999999999999" customHeight="1" x14ac:dyDescent="0.25">
      <c r="A14" s="8" t="s">
        <v>51</v>
      </c>
      <c r="B14" s="8" t="s">
        <v>6</v>
      </c>
      <c r="C14" s="14">
        <v>11.8</v>
      </c>
      <c r="D14" s="14">
        <v>11.9</v>
      </c>
      <c r="E14" s="14">
        <v>11.1</v>
      </c>
      <c r="F14" s="14">
        <v>11.5</v>
      </c>
      <c r="G14" s="13">
        <f t="shared" si="0"/>
        <v>46.300000000000004</v>
      </c>
      <c r="H14" s="16">
        <f>RANK(G14,$G$13:$G$18)</f>
        <v>2</v>
      </c>
      <c r="I14" s="2"/>
    </row>
    <row r="15" spans="1:9" ht="20.149999999999999" customHeight="1" x14ac:dyDescent="0.25">
      <c r="A15" s="8" t="s">
        <v>49</v>
      </c>
      <c r="B15" s="8" t="s">
        <v>6</v>
      </c>
      <c r="C15" s="14">
        <v>12</v>
      </c>
      <c r="D15" s="14">
        <v>11.6</v>
      </c>
      <c r="E15" s="14">
        <v>11.6</v>
      </c>
      <c r="F15" s="14">
        <v>10.8</v>
      </c>
      <c r="G15" s="13">
        <f t="shared" si="0"/>
        <v>46</v>
      </c>
      <c r="H15" s="16">
        <f>RANK(G15,$G$13:$G$18)</f>
        <v>3</v>
      </c>
      <c r="I15" s="2"/>
    </row>
    <row r="16" spans="1:9" ht="20.149999999999999" customHeight="1" x14ac:dyDescent="0.25">
      <c r="A16" s="8" t="s">
        <v>48</v>
      </c>
      <c r="B16" s="8" t="s">
        <v>6</v>
      </c>
      <c r="C16" s="14">
        <v>11.9</v>
      </c>
      <c r="D16" s="14">
        <v>11.5</v>
      </c>
      <c r="E16" s="14">
        <v>11</v>
      </c>
      <c r="F16" s="14">
        <v>10.7</v>
      </c>
      <c r="G16" s="13">
        <f t="shared" si="0"/>
        <v>45.099999999999994</v>
      </c>
      <c r="H16" s="16">
        <f>RANK(G16,$G$13:$G$18)</f>
        <v>4</v>
      </c>
      <c r="I16" s="2"/>
    </row>
    <row r="17" spans="1:9" ht="20.149999999999999" customHeight="1" x14ac:dyDescent="0.25">
      <c r="A17" s="8" t="s">
        <v>50</v>
      </c>
      <c r="B17" s="8" t="s">
        <v>6</v>
      </c>
      <c r="C17" s="14">
        <v>11.8</v>
      </c>
      <c r="D17" s="14">
        <v>11.5</v>
      </c>
      <c r="E17" s="14">
        <v>10.7</v>
      </c>
      <c r="F17" s="14">
        <v>10.7</v>
      </c>
      <c r="G17" s="13">
        <f t="shared" si="0"/>
        <v>44.7</v>
      </c>
      <c r="H17" s="16">
        <f>RANK(G17,$G$13:$G$18)</f>
        <v>5</v>
      </c>
      <c r="I17" s="2"/>
    </row>
    <row r="18" spans="1:9" ht="20.149999999999999" customHeight="1" x14ac:dyDescent="0.25">
      <c r="A18" s="8" t="s">
        <v>52</v>
      </c>
      <c r="B18" s="8" t="s">
        <v>6</v>
      </c>
      <c r="C18" s="14">
        <v>11.6</v>
      </c>
      <c r="D18" s="14">
        <v>9.3000000000000007</v>
      </c>
      <c r="E18" s="14">
        <v>10.6</v>
      </c>
      <c r="F18" s="14">
        <v>9.8000000000000007</v>
      </c>
      <c r="G18" s="13">
        <f t="shared" si="0"/>
        <v>41.3</v>
      </c>
      <c r="H18" s="16">
        <f>RANK(G18,$G$13:$G$18)</f>
        <v>6</v>
      </c>
      <c r="I18" s="2"/>
    </row>
    <row r="19" spans="1:9" ht="20.149999999999999" customHeight="1" x14ac:dyDescent="0.25">
      <c r="A19" s="8"/>
      <c r="B19" s="8"/>
      <c r="C19" s="14"/>
      <c r="D19" s="14"/>
      <c r="E19" s="14"/>
      <c r="F19" s="14"/>
      <c r="G19" s="13"/>
      <c r="H19" s="13"/>
      <c r="I19" s="2"/>
    </row>
    <row r="20" spans="1:9" ht="20.149999999999999" customHeight="1" x14ac:dyDescent="0.25">
      <c r="A20" s="8" t="s">
        <v>55</v>
      </c>
      <c r="B20" s="8" t="s">
        <v>7</v>
      </c>
      <c r="C20" s="14">
        <v>11.4</v>
      </c>
      <c r="D20" s="14">
        <v>10.9</v>
      </c>
      <c r="E20" s="14">
        <v>10.3</v>
      </c>
      <c r="F20" s="14">
        <v>10.7</v>
      </c>
      <c r="G20" s="13">
        <f>SUM(C20:F20)</f>
        <v>43.3</v>
      </c>
      <c r="H20" s="16">
        <f>RANK(G20,$G$20:$G$22)</f>
        <v>1</v>
      </c>
      <c r="I20" s="2"/>
    </row>
    <row r="21" spans="1:9" ht="20.149999999999999" customHeight="1" x14ac:dyDescent="0.25">
      <c r="A21" s="8" t="s">
        <v>53</v>
      </c>
      <c r="B21" s="8" t="s">
        <v>7</v>
      </c>
      <c r="C21" s="14">
        <v>11.6</v>
      </c>
      <c r="D21" s="14">
        <v>10.199999999999999</v>
      </c>
      <c r="E21" s="14">
        <v>10</v>
      </c>
      <c r="F21" s="14">
        <v>11.2</v>
      </c>
      <c r="G21" s="13">
        <f>SUM(C21:F21)</f>
        <v>43</v>
      </c>
      <c r="H21" s="16">
        <f>RANK(G21,$G$20:$G$22)</f>
        <v>2</v>
      </c>
      <c r="I21" s="2"/>
    </row>
    <row r="22" spans="1:9" ht="20.149999999999999" customHeight="1" x14ac:dyDescent="0.25">
      <c r="A22" s="8" t="s">
        <v>54</v>
      </c>
      <c r="B22" s="8" t="s">
        <v>7</v>
      </c>
      <c r="C22" s="14">
        <v>11.6</v>
      </c>
      <c r="D22" s="14">
        <v>10.4</v>
      </c>
      <c r="E22" s="14">
        <v>8.6999999999999993</v>
      </c>
      <c r="F22" s="14">
        <v>11.1</v>
      </c>
      <c r="G22" s="13">
        <f>SUM(C22:F22)</f>
        <v>41.8</v>
      </c>
      <c r="H22" s="16">
        <f>RANK(G22,$G$20:$G$22)</f>
        <v>3</v>
      </c>
      <c r="I22" s="2"/>
    </row>
    <row r="23" spans="1:9" ht="20.149999999999999" customHeight="1" x14ac:dyDescent="0.25">
      <c r="A23" s="8"/>
      <c r="B23" s="8"/>
      <c r="C23" s="14"/>
      <c r="D23" s="14"/>
      <c r="E23" s="14"/>
      <c r="F23" s="14"/>
      <c r="G23" s="13"/>
      <c r="H23" s="13"/>
      <c r="I23" s="2"/>
    </row>
    <row r="24" spans="1:9" ht="20.149999999999999" customHeight="1" x14ac:dyDescent="0.25">
      <c r="A24" s="8" t="s">
        <v>58</v>
      </c>
      <c r="B24" s="8" t="s">
        <v>8</v>
      </c>
      <c r="C24" s="14">
        <v>11.6</v>
      </c>
      <c r="D24" s="14">
        <v>11.5</v>
      </c>
      <c r="E24" s="14">
        <v>11.5</v>
      </c>
      <c r="F24" s="14">
        <v>11.8</v>
      </c>
      <c r="G24" s="13">
        <f t="shared" ref="G24:G32" si="1">SUM(C24:F24)</f>
        <v>46.400000000000006</v>
      </c>
      <c r="H24" s="16">
        <f t="shared" ref="H24:H32" si="2">RANK(G24,$G$24:$G$32)</f>
        <v>1</v>
      </c>
      <c r="I24" s="2"/>
    </row>
    <row r="25" spans="1:9" ht="20.149999999999999" customHeight="1" x14ac:dyDescent="0.25">
      <c r="A25" s="8" t="s">
        <v>57</v>
      </c>
      <c r="B25" s="8" t="s">
        <v>8</v>
      </c>
      <c r="C25" s="14">
        <v>11.3</v>
      </c>
      <c r="D25" s="14">
        <v>10.6</v>
      </c>
      <c r="E25" s="14">
        <v>11.2</v>
      </c>
      <c r="F25" s="14">
        <v>11.2</v>
      </c>
      <c r="G25" s="13">
        <f t="shared" si="1"/>
        <v>44.3</v>
      </c>
      <c r="H25" s="16">
        <f t="shared" si="2"/>
        <v>2</v>
      </c>
      <c r="I25" s="2"/>
    </row>
    <row r="26" spans="1:9" ht="20.149999999999999" customHeight="1" x14ac:dyDescent="0.25">
      <c r="A26" s="8" t="s">
        <v>60</v>
      </c>
      <c r="B26" s="8" t="s">
        <v>8</v>
      </c>
      <c r="C26" s="14">
        <v>10.9</v>
      </c>
      <c r="D26" s="14">
        <v>10.9</v>
      </c>
      <c r="E26" s="14">
        <v>11.3</v>
      </c>
      <c r="F26" s="14">
        <v>11</v>
      </c>
      <c r="G26" s="13">
        <f t="shared" si="1"/>
        <v>44.1</v>
      </c>
      <c r="H26" s="16">
        <f t="shared" si="2"/>
        <v>3</v>
      </c>
      <c r="I26" s="2"/>
    </row>
    <row r="27" spans="1:9" ht="20.149999999999999" customHeight="1" x14ac:dyDescent="0.25">
      <c r="A27" s="8" t="s">
        <v>62</v>
      </c>
      <c r="B27" s="8" t="s">
        <v>8</v>
      </c>
      <c r="C27" s="14">
        <v>11</v>
      </c>
      <c r="D27" s="14">
        <v>10.4</v>
      </c>
      <c r="E27" s="14">
        <v>11.2</v>
      </c>
      <c r="F27" s="14">
        <v>10.9</v>
      </c>
      <c r="G27" s="13">
        <f t="shared" si="1"/>
        <v>43.499999999999993</v>
      </c>
      <c r="H27" s="16">
        <f t="shared" si="2"/>
        <v>4</v>
      </c>
      <c r="I27" s="2"/>
    </row>
    <row r="28" spans="1:9" ht="20.149999999999999" customHeight="1" x14ac:dyDescent="0.25">
      <c r="A28" s="8" t="s">
        <v>63</v>
      </c>
      <c r="B28" s="8" t="s">
        <v>8</v>
      </c>
      <c r="C28" s="14">
        <v>11.4</v>
      </c>
      <c r="D28" s="14">
        <v>10.8</v>
      </c>
      <c r="E28" s="14">
        <v>8.6999999999999993</v>
      </c>
      <c r="F28" s="14">
        <v>11.1</v>
      </c>
      <c r="G28" s="13">
        <f t="shared" si="1"/>
        <v>42</v>
      </c>
      <c r="H28" s="16">
        <f t="shared" si="2"/>
        <v>5</v>
      </c>
      <c r="I28" s="2"/>
    </row>
    <row r="29" spans="1:9" ht="20.149999999999999" customHeight="1" x14ac:dyDescent="0.25">
      <c r="A29" s="8" t="s">
        <v>56</v>
      </c>
      <c r="B29" s="8" t="s">
        <v>8</v>
      </c>
      <c r="C29" s="14">
        <v>10.9</v>
      </c>
      <c r="D29" s="14">
        <v>9.1</v>
      </c>
      <c r="E29" s="14">
        <v>10.6</v>
      </c>
      <c r="F29" s="14">
        <v>11.3</v>
      </c>
      <c r="G29" s="13">
        <f t="shared" si="1"/>
        <v>41.900000000000006</v>
      </c>
      <c r="H29" s="16">
        <f t="shared" si="2"/>
        <v>6</v>
      </c>
      <c r="I29" s="2"/>
    </row>
    <row r="30" spans="1:9" ht="20.149999999999999" customHeight="1" x14ac:dyDescent="0.25">
      <c r="A30" s="8" t="s">
        <v>61</v>
      </c>
      <c r="B30" s="8" t="s">
        <v>8</v>
      </c>
      <c r="C30" s="14">
        <v>11</v>
      </c>
      <c r="D30" s="14">
        <v>10.9</v>
      </c>
      <c r="E30" s="14">
        <v>8.9</v>
      </c>
      <c r="F30" s="14">
        <v>11</v>
      </c>
      <c r="G30" s="13">
        <f t="shared" si="1"/>
        <v>41.8</v>
      </c>
      <c r="H30" s="16">
        <f t="shared" si="2"/>
        <v>7</v>
      </c>
      <c r="I30" s="2"/>
    </row>
    <row r="31" spans="1:9" ht="20.149999999999999" customHeight="1" x14ac:dyDescent="0.25">
      <c r="A31" s="8" t="s">
        <v>59</v>
      </c>
      <c r="B31" s="8" t="s">
        <v>8</v>
      </c>
      <c r="C31" s="14">
        <v>11.2</v>
      </c>
      <c r="D31" s="14">
        <v>10.199999999999999</v>
      </c>
      <c r="E31" s="14">
        <v>8.3000000000000007</v>
      </c>
      <c r="F31" s="14">
        <v>10.6</v>
      </c>
      <c r="G31" s="13">
        <f t="shared" si="1"/>
        <v>40.299999999999997</v>
      </c>
      <c r="H31" s="16">
        <f t="shared" si="2"/>
        <v>8</v>
      </c>
      <c r="I31" s="2"/>
    </row>
    <row r="32" spans="1:9" ht="20.149999999999999" customHeight="1" x14ac:dyDescent="0.25">
      <c r="A32" s="8" t="s">
        <v>64</v>
      </c>
      <c r="B32" s="8" t="s">
        <v>8</v>
      </c>
      <c r="C32" s="14">
        <v>10.4</v>
      </c>
      <c r="D32" s="14">
        <v>10.1</v>
      </c>
      <c r="E32" s="14">
        <v>8.5</v>
      </c>
      <c r="F32" s="14">
        <v>10.9</v>
      </c>
      <c r="G32" s="13">
        <f t="shared" si="1"/>
        <v>39.9</v>
      </c>
      <c r="H32" s="16">
        <f t="shared" si="2"/>
        <v>9</v>
      </c>
      <c r="I32" s="2"/>
    </row>
  </sheetData>
  <sortState xmlns:xlrd2="http://schemas.microsoft.com/office/spreadsheetml/2017/richdata2" ref="A24:I32">
    <sortCondition descending="1" ref="G24:G32"/>
  </sortState>
  <pageMargins left="0.75" right="0.75" top="1" bottom="1" header="0.5" footer="0.5"/>
  <pageSetup paperSize="9" scale="8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32FA9-9B8C-4995-9005-2762FD48D0EE}">
  <sheetPr>
    <outlinePr summaryBelow="0" summaryRight="0"/>
    <pageSetUpPr autoPageBreaks="0" fitToPage="1"/>
  </sheetPr>
  <dimension ref="A1:H34"/>
  <sheetViews>
    <sheetView zoomScaleNormal="100" workbookViewId="0"/>
  </sheetViews>
  <sheetFormatPr defaultColWidth="8.7265625" defaultRowHeight="20.149999999999999" customHeight="1" x14ac:dyDescent="0.25"/>
  <cols>
    <col min="1" max="1" width="23.1796875" style="2" customWidth="1"/>
    <col min="2" max="2" width="14.1796875" style="2" customWidth="1"/>
    <col min="3" max="3" width="10.54296875" style="2" customWidth="1"/>
    <col min="4" max="4" width="10.54296875" style="12" customWidth="1"/>
    <col min="5" max="8" width="10.54296875" style="2" customWidth="1"/>
    <col min="9" max="16384" width="8.7265625" style="2"/>
  </cols>
  <sheetData>
    <row r="1" spans="1:8" ht="20.149999999999999" customHeight="1" x14ac:dyDescent="0.25">
      <c r="A1" s="1" t="s">
        <v>65</v>
      </c>
    </row>
    <row r="2" spans="1:8" ht="20.149999999999999" customHeight="1" x14ac:dyDescent="0.25">
      <c r="A2" s="1" t="s">
        <v>77</v>
      </c>
    </row>
    <row r="3" spans="1:8" ht="20.149999999999999" customHeight="1" x14ac:dyDescent="0.25">
      <c r="A3" s="1"/>
    </row>
    <row r="4" spans="1:8" ht="20.149999999999999" customHeight="1" x14ac:dyDescent="0.25">
      <c r="A4" s="1" t="s">
        <v>76</v>
      </c>
    </row>
    <row r="5" spans="1:8" ht="20.149999999999999" customHeight="1" x14ac:dyDescent="0.25">
      <c r="A5" s="1"/>
    </row>
    <row r="6" spans="1:8" ht="20.149999999999999" customHeight="1" x14ac:dyDescent="0.25">
      <c r="A6" s="7" t="s">
        <v>9</v>
      </c>
      <c r="B6" s="7" t="s">
        <v>35</v>
      </c>
      <c r="C6" s="13" t="s">
        <v>79</v>
      </c>
      <c r="D6" s="13" t="s">
        <v>80</v>
      </c>
      <c r="E6" s="13" t="s">
        <v>81</v>
      </c>
      <c r="F6" s="13" t="s">
        <v>82</v>
      </c>
      <c r="G6" s="13" t="s">
        <v>78</v>
      </c>
      <c r="H6" s="13" t="s">
        <v>83</v>
      </c>
    </row>
    <row r="7" spans="1:8" ht="20.149999999999999" customHeight="1" x14ac:dyDescent="0.25">
      <c r="A7" s="8" t="s">
        <v>11</v>
      </c>
      <c r="B7" s="8" t="s">
        <v>0</v>
      </c>
      <c r="C7" s="14">
        <v>12</v>
      </c>
      <c r="D7" s="14">
        <v>10.4</v>
      </c>
      <c r="E7" s="14">
        <v>11.3</v>
      </c>
      <c r="F7" s="14">
        <v>9.4</v>
      </c>
      <c r="G7" s="13">
        <f>SUM(C7:F7)</f>
        <v>43.1</v>
      </c>
      <c r="H7" s="16">
        <f>RANK(G7,$G$7:$G$9)</f>
        <v>1</v>
      </c>
    </row>
    <row r="8" spans="1:8" ht="20.149999999999999" customHeight="1" x14ac:dyDescent="0.25">
      <c r="A8" s="8" t="s">
        <v>12</v>
      </c>
      <c r="B8" s="8" t="s">
        <v>0</v>
      </c>
      <c r="C8" s="14">
        <v>11.4</v>
      </c>
      <c r="D8" s="14">
        <v>10.8</v>
      </c>
      <c r="E8" s="14">
        <v>9.9</v>
      </c>
      <c r="F8" s="14">
        <v>9.1999999999999993</v>
      </c>
      <c r="G8" s="13">
        <f>SUM(C8:F8)</f>
        <v>41.3</v>
      </c>
      <c r="H8" s="16">
        <f>RANK(G8,$G$7:$G$9)</f>
        <v>2</v>
      </c>
    </row>
    <row r="9" spans="1:8" ht="20.149999999999999" customHeight="1" x14ac:dyDescent="0.25">
      <c r="A9" s="8" t="s">
        <v>13</v>
      </c>
      <c r="B9" s="8" t="s">
        <v>0</v>
      </c>
      <c r="C9" s="14">
        <v>0</v>
      </c>
      <c r="D9" s="14">
        <v>10.3</v>
      </c>
      <c r="E9" s="14">
        <v>10.4</v>
      </c>
      <c r="F9" s="14">
        <v>8.4</v>
      </c>
      <c r="G9" s="13">
        <f>SUM(C9:F9)</f>
        <v>29.1</v>
      </c>
      <c r="H9" s="16">
        <f>RANK(G9,$G$7:$G$9)</f>
        <v>3</v>
      </c>
    </row>
    <row r="10" spans="1:8" ht="20.149999999999999" customHeight="1" x14ac:dyDescent="0.25">
      <c r="A10" s="8" t="s">
        <v>14</v>
      </c>
      <c r="B10" s="8"/>
      <c r="C10" s="14"/>
      <c r="D10" s="14"/>
      <c r="E10" s="14"/>
      <c r="F10" s="14"/>
      <c r="G10" s="13"/>
      <c r="H10" s="16"/>
    </row>
    <row r="11" spans="1:8" ht="20.149999999999999" customHeight="1" x14ac:dyDescent="0.25">
      <c r="A11" s="8" t="s">
        <v>18</v>
      </c>
      <c r="B11" s="8" t="s">
        <v>2</v>
      </c>
      <c r="C11" s="14">
        <v>11.8</v>
      </c>
      <c r="D11" s="14">
        <v>11.2</v>
      </c>
      <c r="E11" s="14">
        <v>10.7</v>
      </c>
      <c r="F11" s="14">
        <v>11.3</v>
      </c>
      <c r="G11" s="13">
        <f>SUM(C11:F11)</f>
        <v>45</v>
      </c>
      <c r="H11" s="16">
        <f>RANK(G11,$G$11:$G$14)</f>
        <v>1</v>
      </c>
    </row>
    <row r="12" spans="1:8" ht="20.149999999999999" customHeight="1" x14ac:dyDescent="0.25">
      <c r="A12" s="8" t="s">
        <v>17</v>
      </c>
      <c r="B12" s="8" t="s">
        <v>2</v>
      </c>
      <c r="C12" s="14">
        <v>11.6</v>
      </c>
      <c r="D12" s="14">
        <v>11.5</v>
      </c>
      <c r="E12" s="14">
        <v>10.9</v>
      </c>
      <c r="F12" s="14">
        <v>10.6</v>
      </c>
      <c r="G12" s="13">
        <f>SUM(C12:F12)</f>
        <v>44.6</v>
      </c>
      <c r="H12" s="16">
        <f>RANK(G12,$G$11:$G$14)</f>
        <v>2</v>
      </c>
    </row>
    <row r="13" spans="1:8" ht="20.149999999999999" customHeight="1" x14ac:dyDescent="0.25">
      <c r="A13" s="8" t="s">
        <v>15</v>
      </c>
      <c r="B13" s="8" t="s">
        <v>2</v>
      </c>
      <c r="C13" s="14">
        <v>12.3</v>
      </c>
      <c r="D13" s="14">
        <v>11</v>
      </c>
      <c r="E13" s="14">
        <v>11.3</v>
      </c>
      <c r="F13" s="14">
        <v>9.9</v>
      </c>
      <c r="G13" s="13">
        <f>SUM(C13:F13)</f>
        <v>44.5</v>
      </c>
      <c r="H13" s="16">
        <f>RANK(G13,$G$11:$G$14)</f>
        <v>3</v>
      </c>
    </row>
    <row r="14" spans="1:8" ht="20.149999999999999" customHeight="1" x14ac:dyDescent="0.25">
      <c r="A14" s="8" t="s">
        <v>16</v>
      </c>
      <c r="B14" s="8" t="s">
        <v>2</v>
      </c>
      <c r="C14" s="14">
        <v>11.9</v>
      </c>
      <c r="D14" s="14">
        <v>10.9</v>
      </c>
      <c r="E14" s="14">
        <v>8.6</v>
      </c>
      <c r="F14" s="14">
        <v>9.3000000000000007</v>
      </c>
      <c r="G14" s="13">
        <f>SUM(C14:F14)</f>
        <v>40.700000000000003</v>
      </c>
      <c r="H14" s="16">
        <f>RANK(G14,$G$11:$G$14)</f>
        <v>4</v>
      </c>
    </row>
    <row r="15" spans="1:8" ht="20.149999999999999" customHeight="1" x14ac:dyDescent="0.25">
      <c r="A15" s="8"/>
      <c r="B15" s="8"/>
      <c r="C15" s="14"/>
      <c r="D15" s="14"/>
      <c r="E15" s="14"/>
      <c r="F15" s="14"/>
      <c r="G15" s="13"/>
      <c r="H15" s="16"/>
    </row>
    <row r="16" spans="1:8" ht="20.149999999999999" customHeight="1" x14ac:dyDescent="0.25">
      <c r="A16" s="8" t="s">
        <v>19</v>
      </c>
      <c r="B16" s="8" t="s">
        <v>3</v>
      </c>
      <c r="C16" s="14">
        <v>11.2</v>
      </c>
      <c r="D16" s="14">
        <v>10.7</v>
      </c>
      <c r="E16" s="14">
        <v>10.7</v>
      </c>
      <c r="F16" s="14">
        <v>11.3</v>
      </c>
      <c r="G16" s="13">
        <f t="shared" ref="G16" si="0">SUM(C16:F16)</f>
        <v>43.899999999999991</v>
      </c>
      <c r="H16" s="16">
        <f>RANK(G16,$G$16:$G$18)</f>
        <v>1</v>
      </c>
    </row>
    <row r="17" spans="1:8" ht="20.149999999999999" customHeight="1" x14ac:dyDescent="0.25">
      <c r="A17" s="8" t="s">
        <v>20</v>
      </c>
      <c r="B17" s="8" t="s">
        <v>3</v>
      </c>
      <c r="C17" s="14">
        <v>11.8</v>
      </c>
      <c r="D17" s="14">
        <v>11</v>
      </c>
      <c r="E17" s="14">
        <v>10.9</v>
      </c>
      <c r="F17" s="14">
        <v>9.9</v>
      </c>
      <c r="G17" s="13">
        <f t="shared" ref="G17" si="1">SUM(C17:F17)</f>
        <v>43.6</v>
      </c>
      <c r="H17" s="16">
        <f>RANK(G17,$G$16:$G$18)</f>
        <v>2</v>
      </c>
    </row>
    <row r="18" spans="1:8" ht="20.149999999999999" customHeight="1" x14ac:dyDescent="0.25">
      <c r="A18" s="8" t="s">
        <v>21</v>
      </c>
      <c r="B18" s="8" t="s">
        <v>3</v>
      </c>
      <c r="C18" s="14">
        <v>12</v>
      </c>
      <c r="D18" s="14">
        <v>10.199999999999999</v>
      </c>
      <c r="E18" s="14">
        <v>10.6</v>
      </c>
      <c r="F18" s="14">
        <v>10.1</v>
      </c>
      <c r="G18" s="13">
        <f>SUM(C18:F18)</f>
        <v>42.9</v>
      </c>
      <c r="H18" s="16">
        <f>RANK(G18,$G$16:$G$18)</f>
        <v>3</v>
      </c>
    </row>
    <row r="19" spans="1:8" ht="20.149999999999999" customHeight="1" x14ac:dyDescent="0.25">
      <c r="A19" s="8" t="s">
        <v>14</v>
      </c>
      <c r="B19" s="8"/>
      <c r="C19" s="14"/>
      <c r="D19" s="14"/>
      <c r="E19" s="14"/>
      <c r="F19" s="14"/>
      <c r="G19" s="13"/>
      <c r="H19" s="16"/>
    </row>
    <row r="20" spans="1:8" ht="20.149999999999999" customHeight="1" x14ac:dyDescent="0.25">
      <c r="A20" s="8" t="s">
        <v>22</v>
      </c>
      <c r="B20" s="8" t="s">
        <v>1</v>
      </c>
      <c r="C20" s="14">
        <v>11.5</v>
      </c>
      <c r="D20" s="14">
        <v>11.1</v>
      </c>
      <c r="E20" s="14">
        <v>10.9</v>
      </c>
      <c r="F20" s="14">
        <v>10.3</v>
      </c>
      <c r="G20" s="13">
        <f t="shared" ref="G20" si="2">SUM(C20:F20)</f>
        <v>43.8</v>
      </c>
      <c r="H20" s="16">
        <f>RANK(G20,$G$20)</f>
        <v>1</v>
      </c>
    </row>
    <row r="21" spans="1:8" ht="20.149999999999999" customHeight="1" x14ac:dyDescent="0.25">
      <c r="A21" s="8"/>
      <c r="B21" s="8"/>
      <c r="C21" s="14"/>
      <c r="D21" s="14"/>
      <c r="E21" s="14"/>
      <c r="F21" s="14"/>
      <c r="G21" s="13"/>
      <c r="H21" s="13"/>
    </row>
    <row r="22" spans="1:8" ht="20.149999999999999" customHeight="1" x14ac:dyDescent="0.25">
      <c r="A22" s="8" t="s">
        <v>26</v>
      </c>
      <c r="B22" s="8" t="s">
        <v>4</v>
      </c>
      <c r="C22" s="14">
        <v>11.2</v>
      </c>
      <c r="D22" s="14">
        <v>11.5</v>
      </c>
      <c r="E22" s="14">
        <v>10.4</v>
      </c>
      <c r="F22" s="14">
        <v>10.199999999999999</v>
      </c>
      <c r="G22" s="13">
        <f>SUM(C22:F22)</f>
        <v>43.3</v>
      </c>
      <c r="H22" s="16">
        <f>RANK(G22,$G$22:$G$26)</f>
        <v>1</v>
      </c>
    </row>
    <row r="23" spans="1:8" ht="20.149999999999999" customHeight="1" x14ac:dyDescent="0.25">
      <c r="A23" s="8" t="s">
        <v>27</v>
      </c>
      <c r="B23" s="8" t="s">
        <v>4</v>
      </c>
      <c r="C23" s="14">
        <v>10.7</v>
      </c>
      <c r="D23" s="14">
        <v>11</v>
      </c>
      <c r="E23" s="14">
        <v>10.7</v>
      </c>
      <c r="F23" s="14">
        <v>9.3000000000000007</v>
      </c>
      <c r="G23" s="13">
        <f>SUM(C23:F23)</f>
        <v>41.7</v>
      </c>
      <c r="H23" s="16">
        <f>RANK(G23,$G$22:$G$26)</f>
        <v>2</v>
      </c>
    </row>
    <row r="24" spans="1:8" ht="20.149999999999999" customHeight="1" x14ac:dyDescent="0.25">
      <c r="A24" s="8" t="s">
        <v>25</v>
      </c>
      <c r="B24" s="8" t="s">
        <v>4</v>
      </c>
      <c r="C24" s="14">
        <v>11.7</v>
      </c>
      <c r="D24" s="14">
        <v>10.7</v>
      </c>
      <c r="E24" s="14">
        <v>9</v>
      </c>
      <c r="F24" s="14">
        <v>9.6999999999999993</v>
      </c>
      <c r="G24" s="13">
        <f>SUM(C24:F24)</f>
        <v>41.099999999999994</v>
      </c>
      <c r="H24" s="16">
        <f>RANK(G24,$G$22:$G$26)</f>
        <v>3</v>
      </c>
    </row>
    <row r="25" spans="1:8" ht="20.149999999999999" customHeight="1" x14ac:dyDescent="0.25">
      <c r="A25" s="8" t="s">
        <v>24</v>
      </c>
      <c r="B25" s="8" t="s">
        <v>4</v>
      </c>
      <c r="C25" s="14">
        <v>11.5</v>
      </c>
      <c r="D25" s="14">
        <v>11.6</v>
      </c>
      <c r="E25" s="14">
        <v>9.3000000000000007</v>
      </c>
      <c r="F25" s="14">
        <v>7.6</v>
      </c>
      <c r="G25" s="13">
        <f>SUM(C25:F25)</f>
        <v>40.000000000000007</v>
      </c>
      <c r="H25" s="16">
        <f>RANK(G25,$G$22:$G$26)</f>
        <v>4</v>
      </c>
    </row>
    <row r="26" spans="1:8" ht="20.149999999999999" customHeight="1" x14ac:dyDescent="0.25">
      <c r="A26" s="8" t="s">
        <v>23</v>
      </c>
      <c r="B26" s="8" t="s">
        <v>4</v>
      </c>
      <c r="C26" s="14">
        <v>11.4</v>
      </c>
      <c r="D26" s="14">
        <v>9.4</v>
      </c>
      <c r="E26" s="14">
        <v>8.3000000000000007</v>
      </c>
      <c r="F26" s="14">
        <v>9.5</v>
      </c>
      <c r="G26" s="13">
        <f>SUM(C26:F26)</f>
        <v>38.6</v>
      </c>
      <c r="H26" s="16">
        <f>RANK(G26,$G$22:$G$26)</f>
        <v>5</v>
      </c>
    </row>
    <row r="27" spans="1:8" ht="20.149999999999999" customHeight="1" x14ac:dyDescent="0.25">
      <c r="A27" s="8" t="s">
        <v>14</v>
      </c>
      <c r="B27" s="8"/>
      <c r="C27" s="14"/>
      <c r="D27" s="14"/>
      <c r="E27" s="14"/>
      <c r="F27" s="14"/>
      <c r="G27" s="13"/>
      <c r="H27" s="16"/>
    </row>
    <row r="28" spans="1:8" ht="20.149999999999999" customHeight="1" x14ac:dyDescent="0.25">
      <c r="A28" s="8" t="s">
        <v>28</v>
      </c>
      <c r="B28" s="8" t="s">
        <v>5</v>
      </c>
      <c r="C28" s="14">
        <v>12</v>
      </c>
      <c r="D28" s="14">
        <v>11.8</v>
      </c>
      <c r="E28" s="14">
        <v>10.7</v>
      </c>
      <c r="F28" s="14">
        <v>10.8</v>
      </c>
      <c r="G28" s="13">
        <f t="shared" ref="G28:G34" si="3">SUM(C28:F28)</f>
        <v>45.3</v>
      </c>
      <c r="H28" s="16">
        <f>RANK(G28,$G$28:$G$34)</f>
        <v>1</v>
      </c>
    </row>
    <row r="29" spans="1:8" ht="20.149999999999999" customHeight="1" x14ac:dyDescent="0.25">
      <c r="A29" s="8" t="s">
        <v>34</v>
      </c>
      <c r="B29" s="8" t="s">
        <v>5</v>
      </c>
      <c r="C29" s="14">
        <v>11.6</v>
      </c>
      <c r="D29" s="14">
        <v>11.9</v>
      </c>
      <c r="E29" s="14">
        <v>10.6</v>
      </c>
      <c r="F29" s="14">
        <v>10.7</v>
      </c>
      <c r="G29" s="13">
        <f t="shared" si="3"/>
        <v>44.8</v>
      </c>
      <c r="H29" s="16">
        <f>RANK(G29,$G$28:$G$34)</f>
        <v>2</v>
      </c>
    </row>
    <row r="30" spans="1:8" ht="20.149999999999999" customHeight="1" x14ac:dyDescent="0.25">
      <c r="A30" s="8" t="s">
        <v>30</v>
      </c>
      <c r="B30" s="8" t="s">
        <v>5</v>
      </c>
      <c r="C30" s="14">
        <v>11</v>
      </c>
      <c r="D30" s="14">
        <v>11.6</v>
      </c>
      <c r="E30" s="14">
        <v>10.5</v>
      </c>
      <c r="F30" s="14">
        <v>10.9</v>
      </c>
      <c r="G30" s="13">
        <f t="shared" si="3"/>
        <v>44</v>
      </c>
      <c r="H30" s="16">
        <f>RANK(G30,$G$28:$G$34)</f>
        <v>3</v>
      </c>
    </row>
    <row r="31" spans="1:8" ht="20.149999999999999" customHeight="1" x14ac:dyDescent="0.25">
      <c r="A31" s="8" t="s">
        <v>33</v>
      </c>
      <c r="B31" s="8" t="s">
        <v>5</v>
      </c>
      <c r="C31" s="14">
        <v>10.8</v>
      </c>
      <c r="D31" s="14">
        <v>11.2</v>
      </c>
      <c r="E31" s="14">
        <v>10.6</v>
      </c>
      <c r="F31" s="14">
        <v>10.3</v>
      </c>
      <c r="G31" s="13">
        <f t="shared" si="3"/>
        <v>42.900000000000006</v>
      </c>
      <c r="H31" s="16">
        <f>RANK(G31,$G$28:$G$34)</f>
        <v>4</v>
      </c>
    </row>
    <row r="32" spans="1:8" ht="20.149999999999999" customHeight="1" x14ac:dyDescent="0.25">
      <c r="A32" s="8" t="s">
        <v>31</v>
      </c>
      <c r="B32" s="8" t="s">
        <v>5</v>
      </c>
      <c r="C32" s="14">
        <v>11.3</v>
      </c>
      <c r="D32" s="14">
        <v>11.1</v>
      </c>
      <c r="E32" s="14">
        <v>9.6</v>
      </c>
      <c r="F32" s="14">
        <v>10.4</v>
      </c>
      <c r="G32" s="13">
        <f t="shared" si="3"/>
        <v>42.4</v>
      </c>
      <c r="H32" s="16">
        <f>RANK(G32,$G$28:$G$34)</f>
        <v>5</v>
      </c>
    </row>
    <row r="33" spans="1:8" ht="20.149999999999999" customHeight="1" x14ac:dyDescent="0.25">
      <c r="A33" s="8" t="s">
        <v>29</v>
      </c>
      <c r="B33" s="8" t="s">
        <v>5</v>
      </c>
      <c r="C33" s="14">
        <v>11.3</v>
      </c>
      <c r="D33" s="14">
        <v>10.1</v>
      </c>
      <c r="E33" s="14">
        <v>10.7</v>
      </c>
      <c r="F33" s="14">
        <v>10.3</v>
      </c>
      <c r="G33" s="13">
        <f t="shared" si="3"/>
        <v>42.399999999999991</v>
      </c>
      <c r="H33" s="16">
        <v>5</v>
      </c>
    </row>
    <row r="34" spans="1:8" ht="20.149999999999999" customHeight="1" x14ac:dyDescent="0.25">
      <c r="A34" s="8" t="s">
        <v>32</v>
      </c>
      <c r="B34" s="8" t="s">
        <v>5</v>
      </c>
      <c r="C34" s="14">
        <v>10.5</v>
      </c>
      <c r="D34" s="14">
        <v>10.1</v>
      </c>
      <c r="E34" s="14">
        <v>9.8000000000000007</v>
      </c>
      <c r="F34" s="14">
        <v>9.4</v>
      </c>
      <c r="G34" s="13">
        <f t="shared" si="3"/>
        <v>39.800000000000004</v>
      </c>
      <c r="H34" s="16">
        <v>6</v>
      </c>
    </row>
  </sheetData>
  <sortState xmlns:xlrd2="http://schemas.microsoft.com/office/spreadsheetml/2017/richdata2" ref="A7:H9">
    <sortCondition descending="1" ref="G7:G9"/>
  </sortState>
  <pageMargins left="0.75" right="0.75" top="1" bottom="1" header="0.5" footer="0.5"/>
  <pageSetup paperSize="9" scale="8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R1</vt:lpstr>
      <vt:lpstr>R2</vt:lpstr>
      <vt:lpstr>R1 Scoresheet</vt:lpstr>
      <vt:lpstr>R2 Scoresheet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Admin</dc:creator>
  <cp:lastModifiedBy>Office Admin</cp:lastModifiedBy>
  <cp:lastPrinted>2026-10-10T13:32:35Z</cp:lastPrinted>
  <dcterms:created xsi:type="dcterms:W3CDTF">2026-07-06T09:22:43Z</dcterms:created>
  <dcterms:modified xsi:type="dcterms:W3CDTF">2026-10-10T16:07:54Z</dcterms:modified>
</cp:coreProperties>
</file>