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d.docs.live.net/be022d7d631b30b7/Public/TOGC/Competition Secretary/RESULTS/2022/"/>
    </mc:Choice>
  </mc:AlternateContent>
  <xr:revisionPtr revIDLastSave="1" documentId="8_{9BA6001C-D84A-48E6-96B3-FD0A8CD586EB}" xr6:coauthVersionLast="47" xr6:coauthVersionMax="47" xr10:uidLastSave="{921212CA-E42C-4606-8020-1A27208F983E}"/>
  <bookViews>
    <workbookView xWindow="-110" yWindow="-110" windowWidth="19420" windowHeight="10300" activeTab="2" xr2:uid="{00000000-000D-0000-FFFF-FFFF00000000}"/>
  </bookViews>
  <sheets>
    <sheet name="Beginner" sheetId="5" r:id="rId1"/>
    <sheet name="Intermediate" sheetId="4" r:id="rId2"/>
    <sheet name="Advanced" sheetId="6" r:id="rId3"/>
  </sheets>
  <definedNames>
    <definedName name="_xlnm._FilterDatabase" localSheetId="0" hidden="1">Beginner!$A$8:$M$57</definedName>
    <definedName name="_xlnm._FilterDatabase" localSheetId="1" hidden="1">Intermediate!$A$7:$AD$133</definedName>
    <definedName name="_xlnm.Print_Area" localSheetId="2">Advanced!$A$1:$M$76</definedName>
    <definedName name="_xlnm.Print_Area" localSheetId="1">Intermediate!$A$1:$M$133</definedName>
    <definedName name="_xlnm.Print_Titles" localSheetId="2">Advanced!$1:$4</definedName>
    <definedName name="_xlnm.Print_Titles" localSheetId="0">Beginner!$1:$4</definedName>
    <definedName name="_xlnm.Print_Titles" localSheetId="1">Intermediate!$1:$4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20" i="5" l="1"/>
  <c r="L119" i="5"/>
  <c r="L118" i="5"/>
  <c r="L112" i="5"/>
  <c r="L126" i="5"/>
  <c r="L122" i="5"/>
  <c r="L114" i="5"/>
  <c r="L124" i="5"/>
  <c r="L116" i="5"/>
  <c r="L115" i="5"/>
  <c r="L127" i="5"/>
  <c r="L128" i="5"/>
  <c r="L121" i="5"/>
  <c r="L113" i="5"/>
  <c r="L125" i="5"/>
  <c r="L123" i="5"/>
  <c r="L117" i="5"/>
  <c r="M120" i="5"/>
  <c r="M119" i="5"/>
  <c r="M118" i="5"/>
  <c r="M112" i="5"/>
  <c r="M126" i="5"/>
  <c r="M122" i="5"/>
  <c r="M114" i="5"/>
  <c r="M124" i="5"/>
  <c r="M116" i="5"/>
  <c r="M115" i="5"/>
  <c r="M127" i="5"/>
  <c r="M128" i="5"/>
  <c r="M121" i="5"/>
  <c r="M113" i="5"/>
  <c r="M125" i="5"/>
  <c r="M123" i="5"/>
  <c r="M117" i="5"/>
  <c r="K123" i="5"/>
  <c r="K125" i="5"/>
  <c r="K113" i="5"/>
  <c r="K121" i="5"/>
  <c r="K128" i="5"/>
  <c r="K127" i="5"/>
  <c r="K115" i="5"/>
  <c r="K116" i="5"/>
  <c r="K124" i="5"/>
  <c r="K114" i="5"/>
  <c r="K122" i="5"/>
  <c r="K126" i="5"/>
  <c r="K112" i="5"/>
  <c r="K118" i="5"/>
  <c r="K119" i="5"/>
  <c r="K120" i="5"/>
  <c r="K117" i="5"/>
  <c r="I123" i="5"/>
  <c r="I125" i="5"/>
  <c r="I113" i="5"/>
  <c r="I121" i="5"/>
  <c r="I128" i="5"/>
  <c r="I127" i="5"/>
  <c r="I115" i="5"/>
  <c r="I116" i="5"/>
  <c r="I124" i="5"/>
  <c r="I114" i="5"/>
  <c r="I122" i="5"/>
  <c r="I126" i="5"/>
  <c r="I112" i="5"/>
  <c r="I118" i="5"/>
  <c r="I119" i="5"/>
  <c r="I120" i="5"/>
  <c r="I117" i="5"/>
  <c r="G123" i="5"/>
  <c r="G125" i="5"/>
  <c r="G113" i="5"/>
  <c r="G121" i="5"/>
  <c r="G128" i="5"/>
  <c r="G127" i="5"/>
  <c r="G115" i="5"/>
  <c r="G116" i="5"/>
  <c r="G124" i="5"/>
  <c r="G114" i="5"/>
  <c r="G122" i="5"/>
  <c r="G126" i="5"/>
  <c r="G112" i="5"/>
  <c r="G118" i="5"/>
  <c r="G119" i="5"/>
  <c r="G120" i="5"/>
  <c r="G117" i="5"/>
  <c r="E120" i="5"/>
  <c r="E119" i="5"/>
  <c r="E118" i="5"/>
  <c r="E112" i="5"/>
  <c r="E126" i="5"/>
  <c r="E122" i="5"/>
  <c r="E114" i="5"/>
  <c r="E124" i="5"/>
  <c r="E116" i="5"/>
  <c r="E115" i="5"/>
  <c r="E127" i="5"/>
  <c r="E128" i="5"/>
  <c r="E121" i="5"/>
  <c r="E113" i="5"/>
  <c r="E125" i="5"/>
  <c r="E123" i="5"/>
  <c r="E117" i="5"/>
  <c r="L91" i="4"/>
  <c r="K91" i="4"/>
  <c r="I91" i="4"/>
  <c r="G91" i="4"/>
  <c r="E91" i="4"/>
  <c r="K15" i="4" l="1"/>
  <c r="K14" i="4"/>
  <c r="K13" i="4"/>
  <c r="K12" i="4"/>
  <c r="K11" i="4"/>
  <c r="K10" i="4"/>
  <c r="K9" i="4"/>
  <c r="K8" i="4"/>
  <c r="I15" i="4"/>
  <c r="I14" i="4"/>
  <c r="I13" i="4"/>
  <c r="I12" i="4"/>
  <c r="I11" i="4"/>
  <c r="I10" i="4"/>
  <c r="I9" i="4"/>
  <c r="I8" i="4"/>
  <c r="G15" i="4"/>
  <c r="G14" i="4"/>
  <c r="G13" i="4"/>
  <c r="G12" i="4"/>
  <c r="G11" i="4"/>
  <c r="G10" i="4"/>
  <c r="G9" i="4"/>
  <c r="G8" i="4"/>
  <c r="E9" i="4"/>
  <c r="E10" i="4"/>
  <c r="E11" i="4"/>
  <c r="E12" i="4"/>
  <c r="E13" i="4"/>
  <c r="E14" i="4"/>
  <c r="E15" i="4"/>
  <c r="E8" i="4"/>
  <c r="K74" i="6"/>
  <c r="K73" i="6"/>
  <c r="K72" i="6"/>
  <c r="K71" i="6"/>
  <c r="K70" i="6"/>
  <c r="K69" i="6"/>
  <c r="K68" i="6"/>
  <c r="K67" i="6"/>
  <c r="K66" i="6"/>
  <c r="K65" i="6"/>
  <c r="K64" i="6"/>
  <c r="K63" i="6"/>
  <c r="K62" i="6"/>
  <c r="K61" i="6"/>
  <c r="K60" i="6"/>
  <c r="K59"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K29"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29" i="6"/>
  <c r="K66" i="5"/>
  <c r="K70" i="5"/>
  <c r="K95" i="5"/>
  <c r="K75" i="5"/>
  <c r="K90" i="5"/>
  <c r="K104" i="5"/>
  <c r="K108" i="5"/>
  <c r="K106" i="5"/>
  <c r="K92" i="5"/>
  <c r="K101" i="5"/>
  <c r="K107" i="5"/>
  <c r="K85" i="5"/>
  <c r="K103" i="5"/>
  <c r="K78" i="5"/>
  <c r="K83" i="5"/>
  <c r="K84" i="5"/>
  <c r="K86" i="5"/>
  <c r="K100" i="5"/>
  <c r="K81" i="5"/>
  <c r="K77" i="5"/>
  <c r="K67" i="5"/>
  <c r="K91" i="5"/>
  <c r="K68" i="5"/>
  <c r="K80" i="5"/>
  <c r="K82" i="5"/>
  <c r="K79" i="5"/>
  <c r="K102" i="5"/>
  <c r="K71" i="5"/>
  <c r="K72" i="5"/>
  <c r="K65" i="5"/>
  <c r="K89" i="5"/>
  <c r="K88" i="5"/>
  <c r="K87" i="5"/>
  <c r="K62" i="5"/>
  <c r="K76" i="5"/>
  <c r="K94" i="5"/>
  <c r="K105" i="5"/>
  <c r="K64" i="5"/>
  <c r="K63" i="5"/>
  <c r="K61" i="5"/>
  <c r="K69" i="5"/>
  <c r="K73" i="5"/>
  <c r="K99" i="5"/>
  <c r="K96" i="5"/>
  <c r="K93" i="5"/>
  <c r="K97" i="5"/>
  <c r="K74" i="5"/>
  <c r="K98" i="5"/>
  <c r="I107" i="5"/>
  <c r="I101" i="5"/>
  <c r="I92" i="5"/>
  <c r="I106" i="5"/>
  <c r="I108" i="5"/>
  <c r="I104" i="5"/>
  <c r="G72" i="5"/>
  <c r="G71" i="5"/>
  <c r="G102" i="5"/>
  <c r="G79" i="5"/>
  <c r="G82" i="5"/>
  <c r="G80" i="5"/>
  <c r="G68" i="5"/>
  <c r="G91" i="5"/>
  <c r="G67" i="5"/>
  <c r="G77" i="5"/>
  <c r="G81" i="5"/>
  <c r="G100" i="5"/>
  <c r="G37" i="5"/>
  <c r="L104" i="4"/>
  <c r="K104" i="4"/>
  <c r="I104" i="4"/>
  <c r="G104" i="4"/>
  <c r="E104" i="4"/>
  <c r="L120" i="4"/>
  <c r="K120" i="4"/>
  <c r="I120" i="4"/>
  <c r="G120" i="4"/>
  <c r="E120" i="4"/>
  <c r="L111" i="4"/>
  <c r="K111" i="4"/>
  <c r="I111" i="4"/>
  <c r="G111" i="4"/>
  <c r="E111" i="4"/>
  <c r="L106" i="4"/>
  <c r="K106" i="4"/>
  <c r="I106" i="4"/>
  <c r="G106" i="4"/>
  <c r="E106" i="4"/>
  <c r="L128" i="4"/>
  <c r="K128" i="4"/>
  <c r="I128" i="4"/>
  <c r="G128" i="4"/>
  <c r="E128" i="4"/>
  <c r="L119" i="4"/>
  <c r="K119" i="4"/>
  <c r="I119" i="4"/>
  <c r="G119" i="4"/>
  <c r="E119" i="4"/>
  <c r="L105" i="4"/>
  <c r="K105" i="4"/>
  <c r="I105" i="4"/>
  <c r="G105" i="4"/>
  <c r="E105" i="4"/>
  <c r="L126" i="4"/>
  <c r="K126" i="4"/>
  <c r="I126" i="4"/>
  <c r="G126" i="4"/>
  <c r="E126" i="4"/>
  <c r="L110" i="4"/>
  <c r="K110" i="4"/>
  <c r="I110" i="4"/>
  <c r="G110" i="4"/>
  <c r="E110" i="4"/>
  <c r="L84" i="4"/>
  <c r="K84" i="4"/>
  <c r="I84" i="4"/>
  <c r="G84" i="4"/>
  <c r="E84" i="4"/>
  <c r="L121" i="4"/>
  <c r="K121" i="4"/>
  <c r="I121" i="4"/>
  <c r="G121" i="4"/>
  <c r="E121" i="4"/>
  <c r="L99" i="4"/>
  <c r="K99" i="4"/>
  <c r="I99" i="4"/>
  <c r="G99" i="4"/>
  <c r="E99" i="4"/>
  <c r="L122" i="4"/>
  <c r="K122" i="4"/>
  <c r="I122" i="4"/>
  <c r="G122" i="4"/>
  <c r="E122" i="4"/>
  <c r="L54" i="4"/>
  <c r="K54" i="4"/>
  <c r="I54" i="4"/>
  <c r="G54" i="4"/>
  <c r="E54" i="4"/>
  <c r="L63" i="4"/>
  <c r="K63" i="4"/>
  <c r="I63" i="4"/>
  <c r="G63" i="4"/>
  <c r="E63" i="4"/>
  <c r="L67" i="4"/>
  <c r="K67" i="4"/>
  <c r="I67" i="4"/>
  <c r="G67" i="4"/>
  <c r="E67" i="4"/>
  <c r="L34" i="4"/>
  <c r="K34" i="4"/>
  <c r="I34" i="4"/>
  <c r="G34" i="4"/>
  <c r="E34" i="4"/>
  <c r="L31" i="4"/>
  <c r="K31" i="4"/>
  <c r="I31" i="4"/>
  <c r="G31" i="4"/>
  <c r="E31" i="4"/>
  <c r="L44" i="4"/>
  <c r="K44" i="4"/>
  <c r="I44" i="4"/>
  <c r="G44" i="4"/>
  <c r="E44" i="4"/>
  <c r="L75" i="4"/>
  <c r="K75" i="4"/>
  <c r="I75" i="4"/>
  <c r="G75" i="4"/>
  <c r="E75" i="4"/>
  <c r="L58" i="4"/>
  <c r="K58" i="4"/>
  <c r="I58" i="4"/>
  <c r="G58" i="4"/>
  <c r="E58" i="4"/>
  <c r="L40" i="4"/>
  <c r="K40" i="4"/>
  <c r="I40" i="4"/>
  <c r="G40" i="4"/>
  <c r="E40" i="4"/>
  <c r="L30" i="4"/>
  <c r="K30" i="4"/>
  <c r="I30" i="4"/>
  <c r="G30" i="4"/>
  <c r="E30" i="4"/>
  <c r="L25" i="4"/>
  <c r="K25" i="4"/>
  <c r="I25" i="4"/>
  <c r="G25" i="4"/>
  <c r="E25" i="4"/>
  <c r="L21" i="4"/>
  <c r="K21" i="4"/>
  <c r="I21" i="4"/>
  <c r="G21" i="4"/>
  <c r="E21" i="4"/>
  <c r="L16" i="4"/>
  <c r="L13" i="4"/>
  <c r="L14" i="4"/>
  <c r="L31" i="6"/>
  <c r="L29" i="6"/>
  <c r="L61" i="6"/>
  <c r="L63" i="6"/>
  <c r="L66" i="6"/>
  <c r="L48" i="6"/>
  <c r="L65" i="6"/>
  <c r="L43" i="6"/>
  <c r="L59" i="6"/>
  <c r="L45" i="6"/>
  <c r="L42" i="6"/>
  <c r="L50" i="6"/>
  <c r="L57" i="6"/>
  <c r="L40" i="5"/>
  <c r="K40" i="5"/>
  <c r="I40" i="5"/>
  <c r="G40" i="5"/>
  <c r="E40" i="5"/>
  <c r="L47" i="5"/>
  <c r="K47" i="5"/>
  <c r="I47" i="5"/>
  <c r="G47" i="5"/>
  <c r="E47" i="5"/>
  <c r="L37" i="5"/>
  <c r="K37" i="5"/>
  <c r="I37" i="5"/>
  <c r="E37" i="5"/>
  <c r="L44" i="5"/>
  <c r="K44" i="5"/>
  <c r="I44" i="5"/>
  <c r="G44" i="5"/>
  <c r="E44" i="5"/>
  <c r="L23" i="5"/>
  <c r="K23" i="5"/>
  <c r="I23" i="5"/>
  <c r="G23" i="5"/>
  <c r="E23" i="5"/>
  <c r="L50" i="5"/>
  <c r="K50" i="5"/>
  <c r="I50" i="5"/>
  <c r="G50" i="5"/>
  <c r="E50" i="5"/>
  <c r="L53" i="5"/>
  <c r="K53" i="5"/>
  <c r="I53" i="5"/>
  <c r="G53" i="5"/>
  <c r="E53" i="5"/>
  <c r="L16" i="5"/>
  <c r="K16" i="5"/>
  <c r="I16" i="5"/>
  <c r="G16" i="5"/>
  <c r="E16" i="5"/>
  <c r="L25" i="5"/>
  <c r="K25" i="5"/>
  <c r="I25" i="5"/>
  <c r="G25" i="5"/>
  <c r="E25" i="5"/>
  <c r="L8" i="5"/>
  <c r="K8" i="5"/>
  <c r="I8" i="5"/>
  <c r="G8" i="5"/>
  <c r="E8" i="5"/>
  <c r="L22" i="5"/>
  <c r="K22" i="5"/>
  <c r="I22" i="5"/>
  <c r="G22" i="5"/>
  <c r="E22" i="5"/>
  <c r="L24" i="5"/>
  <c r="K24" i="5"/>
  <c r="I24" i="5"/>
  <c r="G24" i="5"/>
  <c r="E24" i="5"/>
  <c r="L21" i="5"/>
  <c r="K21" i="5"/>
  <c r="I21" i="5"/>
  <c r="G21" i="5"/>
  <c r="E21" i="5"/>
  <c r="L28" i="5"/>
  <c r="K28" i="5"/>
  <c r="I28" i="5"/>
  <c r="G28" i="5"/>
  <c r="E28" i="5"/>
  <c r="L15" i="5"/>
  <c r="K15" i="5"/>
  <c r="I15" i="5"/>
  <c r="G15" i="5"/>
  <c r="E15" i="5"/>
  <c r="L18" i="5"/>
  <c r="K18" i="5"/>
  <c r="I18" i="5"/>
  <c r="G18" i="5"/>
  <c r="E18" i="5"/>
  <c r="L39" i="5"/>
  <c r="K39" i="5"/>
  <c r="I39" i="5"/>
  <c r="G39" i="5"/>
  <c r="E39" i="5"/>
  <c r="L34" i="5"/>
  <c r="K34" i="5"/>
  <c r="I34" i="5"/>
  <c r="G34" i="5"/>
  <c r="E34" i="5"/>
  <c r="L17" i="5"/>
  <c r="K17" i="5"/>
  <c r="I17" i="5"/>
  <c r="G17" i="5"/>
  <c r="E17" i="5"/>
  <c r="L36" i="5"/>
  <c r="K36" i="5"/>
  <c r="I36" i="5"/>
  <c r="G36" i="5"/>
  <c r="E36" i="5"/>
  <c r="L56" i="5"/>
  <c r="K56" i="5"/>
  <c r="I56" i="5"/>
  <c r="G56" i="5"/>
  <c r="E56" i="5"/>
  <c r="L52" i="5"/>
  <c r="K52" i="5"/>
  <c r="I52" i="5"/>
  <c r="G52" i="5"/>
  <c r="E52" i="5"/>
  <c r="L55" i="5"/>
  <c r="K55" i="5"/>
  <c r="I55" i="5"/>
  <c r="G55" i="5"/>
  <c r="E55" i="5"/>
  <c r="L51" i="5"/>
  <c r="K51" i="5"/>
  <c r="I51" i="5"/>
  <c r="G51" i="5"/>
  <c r="E51" i="5"/>
  <c r="L100" i="5"/>
  <c r="I100" i="5"/>
  <c r="E100" i="5"/>
  <c r="L81" i="5"/>
  <c r="I81" i="5"/>
  <c r="E81" i="5"/>
  <c r="L77" i="5"/>
  <c r="I77" i="5"/>
  <c r="E77" i="5"/>
  <c r="L67" i="5"/>
  <c r="I67" i="5"/>
  <c r="E67" i="5"/>
  <c r="L91" i="5"/>
  <c r="I91" i="5"/>
  <c r="E91" i="5"/>
  <c r="L68" i="5"/>
  <c r="I68" i="5"/>
  <c r="E68" i="5"/>
  <c r="L80" i="5"/>
  <c r="I80" i="5"/>
  <c r="E80" i="5"/>
  <c r="L82" i="5"/>
  <c r="I82" i="5"/>
  <c r="E82" i="5"/>
  <c r="L79" i="5"/>
  <c r="I79" i="5"/>
  <c r="E79" i="5"/>
  <c r="L102" i="5"/>
  <c r="I102" i="5"/>
  <c r="E102" i="5"/>
  <c r="L71" i="5"/>
  <c r="I71" i="5"/>
  <c r="E71" i="5"/>
  <c r="L72" i="5"/>
  <c r="I72" i="5"/>
  <c r="E72" i="5"/>
  <c r="L24" i="4" l="1"/>
  <c r="K24" i="4"/>
  <c r="I24" i="4"/>
  <c r="G24" i="4"/>
  <c r="E24" i="4"/>
  <c r="E36" i="4"/>
  <c r="G36" i="4"/>
  <c r="I36" i="4"/>
  <c r="K36" i="4"/>
  <c r="L36" i="4"/>
  <c r="L35" i="6" l="1"/>
  <c r="L73" i="6"/>
  <c r="L68" i="6"/>
  <c r="L39" i="6"/>
  <c r="L44" i="6"/>
  <c r="L74" i="6"/>
  <c r="L69" i="6"/>
  <c r="L32" i="6"/>
  <c r="L36" i="6"/>
  <c r="L62" i="6"/>
  <c r="L46" i="6"/>
  <c r="L54" i="6"/>
  <c r="L52" i="6"/>
  <c r="L71" i="6"/>
  <c r="L47" i="6"/>
  <c r="L70" i="6"/>
  <c r="L64" i="6"/>
  <c r="L40" i="6"/>
  <c r="L38" i="6"/>
  <c r="L49" i="6"/>
  <c r="L34" i="6"/>
  <c r="L51" i="6"/>
  <c r="L72" i="6"/>
  <c r="L33" i="6"/>
  <c r="L53" i="6"/>
  <c r="L76" i="6"/>
  <c r="L41" i="6"/>
  <c r="L75" i="6"/>
  <c r="L30" i="6"/>
  <c r="L55" i="6"/>
  <c r="L37" i="6"/>
  <c r="L56" i="6"/>
  <c r="L60" i="6"/>
  <c r="L67" i="6"/>
  <c r="L58" i="6"/>
  <c r="M58" i="6" s="1"/>
  <c r="L21" i="6"/>
  <c r="K21" i="6"/>
  <c r="I21" i="6"/>
  <c r="G21" i="6"/>
  <c r="E21" i="6"/>
  <c r="L19" i="6"/>
  <c r="K19" i="6"/>
  <c r="I19" i="6"/>
  <c r="G19" i="6"/>
  <c r="E19" i="6"/>
  <c r="L12" i="6"/>
  <c r="K12" i="6"/>
  <c r="I12" i="6"/>
  <c r="G12" i="6"/>
  <c r="E12" i="6"/>
  <c r="L8" i="6"/>
  <c r="K8" i="6"/>
  <c r="I8" i="6"/>
  <c r="G8" i="6"/>
  <c r="E8" i="6"/>
  <c r="L17" i="6"/>
  <c r="K17" i="6"/>
  <c r="I17" i="6"/>
  <c r="G17" i="6"/>
  <c r="E17" i="6"/>
  <c r="L14" i="6"/>
  <c r="K14" i="6"/>
  <c r="I14" i="6"/>
  <c r="G14" i="6"/>
  <c r="E14" i="6"/>
  <c r="L18" i="6"/>
  <c r="K18" i="6"/>
  <c r="I18" i="6"/>
  <c r="G18" i="6"/>
  <c r="E18" i="6"/>
  <c r="L9" i="6"/>
  <c r="K9" i="6"/>
  <c r="I9" i="6"/>
  <c r="G9" i="6"/>
  <c r="E9" i="6"/>
  <c r="L25" i="6"/>
  <c r="K25" i="6"/>
  <c r="I25" i="6"/>
  <c r="G25" i="6"/>
  <c r="E25" i="6"/>
  <c r="L22" i="6"/>
  <c r="K22" i="6"/>
  <c r="I22" i="6"/>
  <c r="G22" i="6"/>
  <c r="E22" i="6"/>
  <c r="L24" i="6"/>
  <c r="K24" i="6"/>
  <c r="I24" i="6"/>
  <c r="G24" i="6"/>
  <c r="E24" i="6"/>
  <c r="L20" i="6"/>
  <c r="K20" i="6"/>
  <c r="I20" i="6"/>
  <c r="G20" i="6"/>
  <c r="E20" i="6"/>
  <c r="L13" i="6"/>
  <c r="K13" i="6"/>
  <c r="I13" i="6"/>
  <c r="G13" i="6"/>
  <c r="E13" i="6"/>
  <c r="L23" i="6"/>
  <c r="K23" i="6"/>
  <c r="I23" i="6"/>
  <c r="G23" i="6"/>
  <c r="E23" i="6"/>
  <c r="L16" i="6"/>
  <c r="K16" i="6"/>
  <c r="I16" i="6"/>
  <c r="G16" i="6"/>
  <c r="E16" i="6"/>
  <c r="L11" i="6"/>
  <c r="K11" i="6"/>
  <c r="I11" i="6"/>
  <c r="G11" i="6"/>
  <c r="E11" i="6"/>
  <c r="L10" i="6"/>
  <c r="K10" i="6"/>
  <c r="I10" i="6"/>
  <c r="G10" i="6"/>
  <c r="E10" i="6"/>
  <c r="L15" i="6"/>
  <c r="K15" i="6"/>
  <c r="I15" i="6"/>
  <c r="G15" i="6"/>
  <c r="E15" i="6"/>
  <c r="L97" i="4"/>
  <c r="K97" i="4"/>
  <c r="I97" i="4"/>
  <c r="G97" i="4"/>
  <c r="E97" i="4"/>
  <c r="L95" i="4"/>
  <c r="K95" i="4"/>
  <c r="I95" i="4"/>
  <c r="G95" i="4"/>
  <c r="E95" i="4"/>
  <c r="L90" i="4"/>
  <c r="K90" i="4"/>
  <c r="I90" i="4"/>
  <c r="G90" i="4"/>
  <c r="E90" i="4"/>
  <c r="L113" i="4"/>
  <c r="K113" i="4"/>
  <c r="I113" i="4"/>
  <c r="G113" i="4"/>
  <c r="E113" i="4"/>
  <c r="L101" i="4"/>
  <c r="K101" i="4"/>
  <c r="I101" i="4"/>
  <c r="G101" i="4"/>
  <c r="E101" i="4"/>
  <c r="L83" i="4"/>
  <c r="K83" i="4"/>
  <c r="I83" i="4"/>
  <c r="G83" i="4"/>
  <c r="E83" i="4"/>
  <c r="L112" i="4"/>
  <c r="K112" i="4"/>
  <c r="I112" i="4"/>
  <c r="G112" i="4"/>
  <c r="E112" i="4"/>
  <c r="L123" i="4"/>
  <c r="K123" i="4"/>
  <c r="I123" i="4"/>
  <c r="G123" i="4"/>
  <c r="E123" i="4"/>
  <c r="L82" i="4"/>
  <c r="K82" i="4"/>
  <c r="I82" i="4"/>
  <c r="G82" i="4"/>
  <c r="E82" i="4"/>
  <c r="L85" i="4"/>
  <c r="K85" i="4"/>
  <c r="I85" i="4"/>
  <c r="G85" i="4"/>
  <c r="E85" i="4"/>
  <c r="L81" i="4"/>
  <c r="K81" i="4"/>
  <c r="I81" i="4"/>
  <c r="G81" i="4"/>
  <c r="E81" i="4"/>
  <c r="L131" i="4"/>
  <c r="K131" i="4"/>
  <c r="I131" i="4"/>
  <c r="G131" i="4"/>
  <c r="E131" i="4"/>
  <c r="L130" i="4"/>
  <c r="K130" i="4"/>
  <c r="I130" i="4"/>
  <c r="G130" i="4"/>
  <c r="E130" i="4"/>
  <c r="L124" i="4"/>
  <c r="K124" i="4"/>
  <c r="I124" i="4"/>
  <c r="G124" i="4"/>
  <c r="E124" i="4"/>
  <c r="L86" i="4"/>
  <c r="K86" i="4"/>
  <c r="I86" i="4"/>
  <c r="G86" i="4"/>
  <c r="E86" i="4"/>
  <c r="L102" i="4"/>
  <c r="K102" i="4"/>
  <c r="I102" i="4"/>
  <c r="G102" i="4"/>
  <c r="E102" i="4"/>
  <c r="L88" i="4"/>
  <c r="K88" i="4"/>
  <c r="I88" i="4"/>
  <c r="G88" i="4"/>
  <c r="E88" i="4"/>
  <c r="L115" i="4"/>
  <c r="K115" i="4"/>
  <c r="I115" i="4"/>
  <c r="G115" i="4"/>
  <c r="E115" i="4"/>
  <c r="L118" i="4"/>
  <c r="K118" i="4"/>
  <c r="I118" i="4"/>
  <c r="G118" i="4"/>
  <c r="E118" i="4"/>
  <c r="L80" i="4"/>
  <c r="K80" i="4"/>
  <c r="I80" i="4"/>
  <c r="G80" i="4"/>
  <c r="E80" i="4"/>
  <c r="L116" i="4"/>
  <c r="K116" i="4"/>
  <c r="I116" i="4"/>
  <c r="G116" i="4"/>
  <c r="E116" i="4"/>
  <c r="L107" i="4"/>
  <c r="K107" i="4"/>
  <c r="I107" i="4"/>
  <c r="G107" i="4"/>
  <c r="E107" i="4"/>
  <c r="L87" i="4"/>
  <c r="K87" i="4"/>
  <c r="I87" i="4"/>
  <c r="G87" i="4"/>
  <c r="E87" i="4"/>
  <c r="L89" i="4"/>
  <c r="K89" i="4"/>
  <c r="I89" i="4"/>
  <c r="G89" i="4"/>
  <c r="E89" i="4"/>
  <c r="L96" i="4"/>
  <c r="K96" i="4"/>
  <c r="I96" i="4"/>
  <c r="G96" i="4"/>
  <c r="E96" i="4"/>
  <c r="L94" i="4"/>
  <c r="K94" i="4"/>
  <c r="I94" i="4"/>
  <c r="G94" i="4"/>
  <c r="E94" i="4"/>
  <c r="L125" i="4"/>
  <c r="K125" i="4"/>
  <c r="I125" i="4"/>
  <c r="G125" i="4"/>
  <c r="E125" i="4"/>
  <c r="L129" i="4"/>
  <c r="K129" i="4"/>
  <c r="I129" i="4"/>
  <c r="G129" i="4"/>
  <c r="E129" i="4"/>
  <c r="L133" i="4"/>
  <c r="K133" i="4"/>
  <c r="I133" i="4"/>
  <c r="G133" i="4"/>
  <c r="E133" i="4"/>
  <c r="L108" i="4"/>
  <c r="K108" i="4"/>
  <c r="I108" i="4"/>
  <c r="G108" i="4"/>
  <c r="E108" i="4"/>
  <c r="L92" i="4"/>
  <c r="K92" i="4"/>
  <c r="I92" i="4"/>
  <c r="G92" i="4"/>
  <c r="E92" i="4"/>
  <c r="L98" i="4"/>
  <c r="K98" i="4"/>
  <c r="I98" i="4"/>
  <c r="G98" i="4"/>
  <c r="E98" i="4"/>
  <c r="L117" i="4"/>
  <c r="K117" i="4"/>
  <c r="I117" i="4"/>
  <c r="G117" i="4"/>
  <c r="E117" i="4"/>
  <c r="L100" i="4"/>
  <c r="K100" i="4"/>
  <c r="I100" i="4"/>
  <c r="G100" i="4"/>
  <c r="E100" i="4"/>
  <c r="L93" i="4"/>
  <c r="K93" i="4"/>
  <c r="I93" i="4"/>
  <c r="G93" i="4"/>
  <c r="E93" i="4"/>
  <c r="L103" i="4"/>
  <c r="K103" i="4"/>
  <c r="I103" i="4"/>
  <c r="G103" i="4"/>
  <c r="E103" i="4"/>
  <c r="L132" i="4"/>
  <c r="K132" i="4"/>
  <c r="I132" i="4"/>
  <c r="G132" i="4"/>
  <c r="E132" i="4"/>
  <c r="L114" i="4"/>
  <c r="K114" i="4"/>
  <c r="I114" i="4"/>
  <c r="G114" i="4"/>
  <c r="E114" i="4"/>
  <c r="L127" i="4"/>
  <c r="K127" i="4"/>
  <c r="I127" i="4"/>
  <c r="G127" i="4"/>
  <c r="E127" i="4"/>
  <c r="L79" i="4"/>
  <c r="K79" i="4"/>
  <c r="I79" i="4"/>
  <c r="G79" i="4"/>
  <c r="E79" i="4"/>
  <c r="L109" i="4"/>
  <c r="M109" i="4" s="1"/>
  <c r="K109" i="4"/>
  <c r="I109" i="4"/>
  <c r="G109" i="4"/>
  <c r="E109" i="4"/>
  <c r="L62" i="4"/>
  <c r="K62" i="4"/>
  <c r="I62" i="4"/>
  <c r="G62" i="4"/>
  <c r="E62" i="4"/>
  <c r="L41" i="4"/>
  <c r="K41" i="4"/>
  <c r="I41" i="4"/>
  <c r="G41" i="4"/>
  <c r="E41" i="4"/>
  <c r="L52" i="4"/>
  <c r="K52" i="4"/>
  <c r="I52" i="4"/>
  <c r="G52" i="4"/>
  <c r="E52" i="4"/>
  <c r="L35" i="4"/>
  <c r="K35" i="4"/>
  <c r="I35" i="4"/>
  <c r="G35" i="4"/>
  <c r="E35" i="4"/>
  <c r="L59" i="4"/>
  <c r="K59" i="4"/>
  <c r="I59" i="4"/>
  <c r="G59" i="4"/>
  <c r="E59" i="4"/>
  <c r="L51" i="4"/>
  <c r="K51" i="4"/>
  <c r="I51" i="4"/>
  <c r="G51" i="4"/>
  <c r="E51" i="4"/>
  <c r="L61" i="4"/>
  <c r="K61" i="4"/>
  <c r="I61" i="4"/>
  <c r="G61" i="4"/>
  <c r="E61" i="4"/>
  <c r="L37" i="4"/>
  <c r="K37" i="4"/>
  <c r="I37" i="4"/>
  <c r="G37" i="4"/>
  <c r="E37" i="4"/>
  <c r="L49" i="4"/>
  <c r="K49" i="4"/>
  <c r="I49" i="4"/>
  <c r="G49" i="4"/>
  <c r="E49" i="4"/>
  <c r="L27" i="4"/>
  <c r="K27" i="4"/>
  <c r="I27" i="4"/>
  <c r="G27" i="4"/>
  <c r="E27" i="4"/>
  <c r="L20" i="4"/>
  <c r="K20" i="4"/>
  <c r="I20" i="4"/>
  <c r="G20" i="4"/>
  <c r="E20" i="4"/>
  <c r="L32" i="4"/>
  <c r="K32" i="4"/>
  <c r="I32" i="4"/>
  <c r="G32" i="4"/>
  <c r="E32" i="4"/>
  <c r="L57" i="4"/>
  <c r="K57" i="4"/>
  <c r="I57" i="4"/>
  <c r="G57" i="4"/>
  <c r="E57" i="4"/>
  <c r="L65" i="4"/>
  <c r="K65" i="4"/>
  <c r="I65" i="4"/>
  <c r="G65" i="4"/>
  <c r="E65" i="4"/>
  <c r="L33" i="4"/>
  <c r="K33" i="4"/>
  <c r="I33" i="4"/>
  <c r="G33" i="4"/>
  <c r="E33" i="4"/>
  <c r="L42" i="4"/>
  <c r="K42" i="4"/>
  <c r="I42" i="4"/>
  <c r="G42" i="4"/>
  <c r="E42" i="4"/>
  <c r="L72" i="4"/>
  <c r="K72" i="4"/>
  <c r="I72" i="4"/>
  <c r="G72" i="4"/>
  <c r="E72" i="4"/>
  <c r="L29" i="4"/>
  <c r="K29" i="4"/>
  <c r="I29" i="4"/>
  <c r="G29" i="4"/>
  <c r="E29" i="4"/>
  <c r="L55" i="4"/>
  <c r="K55" i="4"/>
  <c r="I55" i="4"/>
  <c r="G55" i="4"/>
  <c r="E55" i="4"/>
  <c r="L26" i="4"/>
  <c r="K26" i="4"/>
  <c r="I26" i="4"/>
  <c r="G26" i="4"/>
  <c r="E26" i="4"/>
  <c r="L47" i="4"/>
  <c r="K47" i="4"/>
  <c r="I47" i="4"/>
  <c r="G47" i="4"/>
  <c r="E47" i="4"/>
  <c r="L64" i="4"/>
  <c r="K64" i="4"/>
  <c r="I64" i="4"/>
  <c r="G64" i="4"/>
  <c r="E64" i="4"/>
  <c r="L60" i="4"/>
  <c r="K60" i="4"/>
  <c r="I60" i="4"/>
  <c r="G60" i="4"/>
  <c r="E60" i="4"/>
  <c r="L70" i="4"/>
  <c r="K70" i="4"/>
  <c r="I70" i="4"/>
  <c r="G70" i="4"/>
  <c r="E70" i="4"/>
  <c r="L69" i="4"/>
  <c r="K69" i="4"/>
  <c r="I69" i="4"/>
  <c r="G69" i="4"/>
  <c r="E69" i="4"/>
  <c r="L48" i="4"/>
  <c r="K48" i="4"/>
  <c r="I48" i="4"/>
  <c r="G48" i="4"/>
  <c r="E48" i="4"/>
  <c r="L22" i="4"/>
  <c r="K22" i="4"/>
  <c r="I22" i="4"/>
  <c r="G22" i="4"/>
  <c r="E22" i="4"/>
  <c r="L66" i="4"/>
  <c r="K66" i="4"/>
  <c r="I66" i="4"/>
  <c r="G66" i="4"/>
  <c r="E66" i="4"/>
  <c r="L50" i="4"/>
  <c r="K50" i="4"/>
  <c r="I50" i="4"/>
  <c r="G50" i="4"/>
  <c r="E50" i="4"/>
  <c r="L71" i="4"/>
  <c r="K71" i="4"/>
  <c r="I71" i="4"/>
  <c r="G71" i="4"/>
  <c r="E71" i="4"/>
  <c r="L74" i="4"/>
  <c r="K74" i="4"/>
  <c r="I74" i="4"/>
  <c r="G74" i="4"/>
  <c r="E74" i="4"/>
  <c r="L46" i="4"/>
  <c r="K46" i="4"/>
  <c r="I46" i="4"/>
  <c r="G46" i="4"/>
  <c r="E46" i="4"/>
  <c r="L45" i="4"/>
  <c r="K45" i="4"/>
  <c r="I45" i="4"/>
  <c r="G45" i="4"/>
  <c r="E45" i="4"/>
  <c r="L28" i="4"/>
  <c r="K28" i="4"/>
  <c r="I28" i="4"/>
  <c r="G28" i="4"/>
  <c r="E28" i="4"/>
  <c r="L39" i="4"/>
  <c r="K39" i="4"/>
  <c r="I39" i="4"/>
  <c r="G39" i="4"/>
  <c r="E39" i="4"/>
  <c r="L56" i="4"/>
  <c r="K56" i="4"/>
  <c r="I56" i="4"/>
  <c r="G56" i="4"/>
  <c r="E56" i="4"/>
  <c r="L23" i="4"/>
  <c r="K23" i="4"/>
  <c r="I23" i="4"/>
  <c r="G23" i="4"/>
  <c r="E23" i="4"/>
  <c r="L68" i="4"/>
  <c r="K68" i="4"/>
  <c r="I68" i="4"/>
  <c r="G68" i="4"/>
  <c r="E68" i="4"/>
  <c r="L43" i="4"/>
  <c r="K43" i="4"/>
  <c r="I43" i="4"/>
  <c r="G43" i="4"/>
  <c r="E43" i="4"/>
  <c r="L53" i="4"/>
  <c r="K53" i="4"/>
  <c r="I53" i="4"/>
  <c r="G53" i="4"/>
  <c r="E53" i="4"/>
  <c r="L73" i="4"/>
  <c r="K73" i="4"/>
  <c r="I73" i="4"/>
  <c r="G73" i="4"/>
  <c r="E73" i="4"/>
  <c r="L38" i="4"/>
  <c r="M38" i="4" s="1"/>
  <c r="K38" i="4"/>
  <c r="I38" i="4"/>
  <c r="G38" i="4"/>
  <c r="E38" i="4"/>
  <c r="L10" i="4"/>
  <c r="L8" i="4"/>
  <c r="L15" i="4"/>
  <c r="L11" i="4"/>
  <c r="L12" i="4"/>
  <c r="L9" i="4"/>
  <c r="M9" i="4" s="1"/>
  <c r="L84" i="5"/>
  <c r="I84" i="5"/>
  <c r="G84" i="5"/>
  <c r="E84" i="5"/>
  <c r="L85" i="5"/>
  <c r="I85" i="5"/>
  <c r="G85" i="5"/>
  <c r="E85" i="5"/>
  <c r="L105" i="5"/>
  <c r="I105" i="5"/>
  <c r="G105" i="5"/>
  <c r="E105" i="5"/>
  <c r="L92" i="5"/>
  <c r="G92" i="5"/>
  <c r="E92" i="5"/>
  <c r="L90" i="5"/>
  <c r="I90" i="5"/>
  <c r="G90" i="5"/>
  <c r="E90" i="5"/>
  <c r="L65" i="5"/>
  <c r="I65" i="5"/>
  <c r="G65" i="5"/>
  <c r="E65" i="5"/>
  <c r="L75" i="5"/>
  <c r="I75" i="5"/>
  <c r="G75" i="5"/>
  <c r="E75" i="5"/>
  <c r="L97" i="5"/>
  <c r="I97" i="5"/>
  <c r="G97" i="5"/>
  <c r="E97" i="5"/>
  <c r="L104" i="5"/>
  <c r="G104" i="5"/>
  <c r="E104" i="5"/>
  <c r="L64" i="5"/>
  <c r="I64" i="5"/>
  <c r="G64" i="5"/>
  <c r="E64" i="5"/>
  <c r="L98" i="5"/>
  <c r="I98" i="5"/>
  <c r="G98" i="5"/>
  <c r="E98" i="5"/>
  <c r="L70" i="5"/>
  <c r="I70" i="5"/>
  <c r="G70" i="5"/>
  <c r="E70" i="5"/>
  <c r="L108" i="5"/>
  <c r="G108" i="5"/>
  <c r="E108" i="5"/>
  <c r="L103" i="5"/>
  <c r="I103" i="5"/>
  <c r="G103" i="5"/>
  <c r="E103" i="5"/>
  <c r="L87" i="5"/>
  <c r="I87" i="5"/>
  <c r="G87" i="5"/>
  <c r="E87" i="5"/>
  <c r="L93" i="5"/>
  <c r="I93" i="5"/>
  <c r="G93" i="5"/>
  <c r="E93" i="5"/>
  <c r="L78" i="5"/>
  <c r="I78" i="5"/>
  <c r="G78" i="5"/>
  <c r="E78" i="5"/>
  <c r="L63" i="5"/>
  <c r="I63" i="5"/>
  <c r="G63" i="5"/>
  <c r="E63" i="5"/>
  <c r="L73" i="5"/>
  <c r="I73" i="5"/>
  <c r="G73" i="5"/>
  <c r="E73" i="5"/>
  <c r="L88" i="5"/>
  <c r="I88" i="5"/>
  <c r="G88" i="5"/>
  <c r="E88" i="5"/>
  <c r="L94" i="5"/>
  <c r="I94" i="5"/>
  <c r="G94" i="5"/>
  <c r="E94" i="5"/>
  <c r="L95" i="5"/>
  <c r="I95" i="5"/>
  <c r="G95" i="5"/>
  <c r="E95" i="5"/>
  <c r="L66" i="5"/>
  <c r="I66" i="5"/>
  <c r="G66" i="5"/>
  <c r="E66" i="5"/>
  <c r="L99" i="5"/>
  <c r="I99" i="5"/>
  <c r="G99" i="5"/>
  <c r="E99" i="5"/>
  <c r="L62" i="5"/>
  <c r="I62" i="5"/>
  <c r="G62" i="5"/>
  <c r="E62" i="5"/>
  <c r="L89" i="5"/>
  <c r="I89" i="5"/>
  <c r="G89" i="5"/>
  <c r="E89" i="5"/>
  <c r="L74" i="5"/>
  <c r="I74" i="5"/>
  <c r="G74" i="5"/>
  <c r="E74" i="5"/>
  <c r="L107" i="5"/>
  <c r="G107" i="5"/>
  <c r="E107" i="5"/>
  <c r="L101" i="5"/>
  <c r="G101" i="5"/>
  <c r="E101" i="5"/>
  <c r="L83" i="5"/>
  <c r="I83" i="5"/>
  <c r="G83" i="5"/>
  <c r="E83" i="5"/>
  <c r="L106" i="5"/>
  <c r="G106" i="5"/>
  <c r="E106" i="5"/>
  <c r="L96" i="5"/>
  <c r="I96" i="5"/>
  <c r="G96" i="5"/>
  <c r="E96" i="5"/>
  <c r="L61" i="5"/>
  <c r="I61" i="5"/>
  <c r="G61" i="5"/>
  <c r="E61" i="5"/>
  <c r="L86" i="5"/>
  <c r="I86" i="5"/>
  <c r="G86" i="5"/>
  <c r="E86" i="5"/>
  <c r="L76" i="5"/>
  <c r="I76" i="5"/>
  <c r="G76" i="5"/>
  <c r="E76" i="5"/>
  <c r="L69" i="5"/>
  <c r="M69" i="5" s="1"/>
  <c r="I69" i="5"/>
  <c r="G69" i="5"/>
  <c r="E69" i="5"/>
  <c r="L42" i="5"/>
  <c r="K42" i="5"/>
  <c r="I42" i="5"/>
  <c r="G42" i="5"/>
  <c r="E42" i="5"/>
  <c r="L27" i="5"/>
  <c r="K27" i="5"/>
  <c r="I27" i="5"/>
  <c r="G27" i="5"/>
  <c r="E27" i="5"/>
  <c r="L10" i="5"/>
  <c r="K10" i="5"/>
  <c r="I10" i="5"/>
  <c r="G10" i="5"/>
  <c r="E10" i="5"/>
  <c r="L38" i="5"/>
  <c r="K38" i="5"/>
  <c r="I38" i="5"/>
  <c r="G38" i="5"/>
  <c r="E38" i="5"/>
  <c r="L45" i="5"/>
  <c r="K45" i="5"/>
  <c r="I45" i="5"/>
  <c r="G45" i="5"/>
  <c r="E45" i="5"/>
  <c r="L43" i="5"/>
  <c r="K43" i="5"/>
  <c r="I43" i="5"/>
  <c r="G43" i="5"/>
  <c r="E43" i="5"/>
  <c r="L46" i="5"/>
  <c r="K46" i="5"/>
  <c r="I46" i="5"/>
  <c r="G46" i="5"/>
  <c r="E46" i="5"/>
  <c r="L12" i="5"/>
  <c r="K12" i="5"/>
  <c r="I12" i="5"/>
  <c r="G12" i="5"/>
  <c r="E12" i="5"/>
  <c r="L19" i="5"/>
  <c r="K19" i="5"/>
  <c r="I19" i="5"/>
  <c r="G19" i="5"/>
  <c r="E19" i="5"/>
  <c r="L41" i="5"/>
  <c r="K41" i="5"/>
  <c r="I41" i="5"/>
  <c r="G41" i="5"/>
  <c r="E41" i="5"/>
  <c r="L54" i="5"/>
  <c r="K54" i="5"/>
  <c r="I54" i="5"/>
  <c r="G54" i="5"/>
  <c r="E54" i="5"/>
  <c r="L48" i="5"/>
  <c r="K48" i="5"/>
  <c r="I48" i="5"/>
  <c r="G48" i="5"/>
  <c r="E48" i="5"/>
  <c r="L32" i="5"/>
  <c r="K32" i="5"/>
  <c r="I32" i="5"/>
  <c r="G32" i="5"/>
  <c r="E32" i="5"/>
  <c r="L13" i="5"/>
  <c r="K13" i="5"/>
  <c r="I13" i="5"/>
  <c r="G13" i="5"/>
  <c r="E13" i="5"/>
  <c r="L57" i="5"/>
  <c r="K57" i="5"/>
  <c r="I57" i="5"/>
  <c r="G57" i="5"/>
  <c r="E57" i="5"/>
  <c r="L49" i="5"/>
  <c r="K49" i="5"/>
  <c r="I49" i="5"/>
  <c r="G49" i="5"/>
  <c r="E49" i="5"/>
  <c r="L33" i="5"/>
  <c r="K33" i="5"/>
  <c r="I33" i="5"/>
  <c r="G33" i="5"/>
  <c r="E33" i="5"/>
  <c r="L11" i="5"/>
  <c r="K11" i="5"/>
  <c r="I11" i="5"/>
  <c r="G11" i="5"/>
  <c r="E11" i="5"/>
  <c r="L20" i="5"/>
  <c r="K20" i="5"/>
  <c r="I20" i="5"/>
  <c r="G20" i="5"/>
  <c r="E20" i="5"/>
  <c r="L29" i="5"/>
  <c r="K29" i="5"/>
  <c r="I29" i="5"/>
  <c r="G29" i="5"/>
  <c r="E29" i="5"/>
  <c r="L35" i="5"/>
  <c r="K35" i="5"/>
  <c r="I35" i="5"/>
  <c r="G35" i="5"/>
  <c r="E35" i="5"/>
  <c r="L26" i="5"/>
  <c r="K26" i="5"/>
  <c r="I26" i="5"/>
  <c r="G26" i="5"/>
  <c r="E26" i="5"/>
  <c r="L9" i="5"/>
  <c r="K9" i="5"/>
  <c r="I9" i="5"/>
  <c r="G9" i="5"/>
  <c r="E9" i="5"/>
  <c r="L31" i="5"/>
  <c r="K31" i="5"/>
  <c r="I31" i="5"/>
  <c r="G31" i="5"/>
  <c r="E31" i="5"/>
  <c r="L30" i="5"/>
  <c r="K30" i="5"/>
  <c r="I30" i="5"/>
  <c r="G30" i="5"/>
  <c r="E30" i="5"/>
  <c r="L14" i="5"/>
  <c r="M14" i="5" s="1"/>
  <c r="K14" i="5"/>
  <c r="I14" i="5"/>
  <c r="G14" i="5"/>
  <c r="E14" i="5"/>
  <c r="M73" i="4" l="1"/>
  <c r="M53" i="4"/>
  <c r="M43" i="4"/>
  <c r="M68" i="4"/>
  <c r="M23" i="4"/>
  <c r="M56" i="4"/>
  <c r="M39" i="4"/>
  <c r="M28" i="4"/>
  <c r="M45" i="4"/>
  <c r="M46" i="4"/>
  <c r="M74" i="4"/>
  <c r="M71" i="4"/>
  <c r="M50" i="4"/>
  <c r="M66" i="4"/>
  <c r="M22" i="4"/>
  <c r="M48" i="4"/>
  <c r="M69" i="4"/>
  <c r="M70" i="4"/>
  <c r="M60" i="4"/>
  <c r="M64" i="4"/>
  <c r="M47" i="4"/>
  <c r="M55" i="4"/>
  <c r="M29" i="4"/>
  <c r="M72" i="4"/>
  <c r="M42" i="4"/>
  <c r="M33" i="4"/>
  <c r="M65" i="4"/>
  <c r="M57" i="4"/>
  <c r="M32" i="4"/>
  <c r="M21" i="4"/>
  <c r="M30" i="4"/>
  <c r="M40" i="4"/>
  <c r="M58" i="4"/>
  <c r="M75" i="4"/>
  <c r="M44" i="4"/>
  <c r="M31" i="4"/>
  <c r="M20" i="4"/>
  <c r="M34" i="4"/>
  <c r="M67" i="4"/>
  <c r="M63" i="4"/>
  <c r="M54" i="4"/>
  <c r="M36" i="4"/>
  <c r="M24" i="4"/>
  <c r="M49" i="4"/>
  <c r="M37" i="4"/>
  <c r="M61" i="4"/>
  <c r="M51" i="4"/>
  <c r="M59" i="4"/>
  <c r="M35" i="4"/>
  <c r="M52" i="4"/>
  <c r="M41" i="4"/>
  <c r="M62" i="4"/>
  <c r="M91" i="4"/>
  <c r="M67" i="6"/>
  <c r="M60" i="6"/>
  <c r="M56" i="6"/>
  <c r="M37" i="6"/>
  <c r="M55" i="6"/>
  <c r="M30" i="6"/>
  <c r="M57" i="6"/>
  <c r="M50" i="6"/>
  <c r="M42" i="6"/>
  <c r="M45" i="6"/>
  <c r="M59" i="6"/>
  <c r="M43" i="6"/>
  <c r="M65" i="6"/>
  <c r="M48" i="6"/>
  <c r="M66" i="6"/>
  <c r="M63" i="6"/>
  <c r="M61" i="6"/>
  <c r="M29" i="6"/>
  <c r="M31" i="6"/>
  <c r="M41" i="6"/>
  <c r="M53" i="6"/>
  <c r="M33" i="6"/>
  <c r="M72" i="6"/>
  <c r="M51" i="6"/>
  <c r="M34" i="6"/>
  <c r="M49" i="6"/>
  <c r="M38" i="6"/>
  <c r="M40" i="6"/>
  <c r="M64" i="6"/>
  <c r="M70" i="6"/>
  <c r="M47" i="6"/>
  <c r="M71" i="6"/>
  <c r="M52" i="6"/>
  <c r="M54" i="6"/>
  <c r="M46" i="6"/>
  <c r="M62" i="6"/>
  <c r="M36" i="6"/>
  <c r="M32" i="6"/>
  <c r="M69" i="6"/>
  <c r="M74" i="6"/>
  <c r="M44" i="6"/>
  <c r="M39" i="6"/>
  <c r="M68" i="6"/>
  <c r="M73" i="6"/>
  <c r="M35" i="6"/>
  <c r="M12" i="4"/>
  <c r="M11" i="4"/>
  <c r="M15" i="4"/>
  <c r="M8" i="4"/>
  <c r="M14" i="4"/>
  <c r="M13" i="4"/>
  <c r="M10" i="4"/>
  <c r="M119" i="4"/>
  <c r="M128" i="4"/>
  <c r="M106" i="4"/>
  <c r="M111" i="4"/>
  <c r="M120" i="4"/>
  <c r="M104" i="4"/>
  <c r="M122" i="4"/>
  <c r="M99" i="4"/>
  <c r="M121" i="4"/>
  <c r="M84" i="4"/>
  <c r="M110" i="4"/>
  <c r="M126" i="4"/>
  <c r="M105" i="4"/>
  <c r="M79" i="4"/>
  <c r="M127" i="4"/>
  <c r="M114" i="4"/>
  <c r="M132" i="4"/>
  <c r="M103" i="4"/>
  <c r="M93" i="4"/>
  <c r="M100" i="4"/>
  <c r="M117" i="4"/>
  <c r="M98" i="4"/>
  <c r="M108" i="4"/>
  <c r="M129" i="4"/>
  <c r="M94" i="4"/>
  <c r="M96" i="4"/>
  <c r="M89" i="4"/>
  <c r="M87" i="4"/>
  <c r="M107" i="4"/>
  <c r="M116" i="4"/>
  <c r="M80" i="4"/>
  <c r="M118" i="4"/>
  <c r="M115" i="4"/>
  <c r="M88" i="4"/>
  <c r="M124" i="4"/>
  <c r="M81" i="4"/>
  <c r="M85" i="4"/>
  <c r="M82" i="4"/>
  <c r="M83" i="4"/>
  <c r="M90" i="4"/>
  <c r="M95" i="4"/>
  <c r="M97" i="4"/>
  <c r="M15" i="5"/>
  <c r="M37" i="5"/>
  <c r="M47" i="5"/>
  <c r="M40" i="5"/>
  <c r="M28" i="5"/>
  <c r="M21" i="5"/>
  <c r="M24" i="5"/>
  <c r="M22" i="5"/>
  <c r="M8" i="5"/>
  <c r="M25" i="5"/>
  <c r="M16" i="5"/>
  <c r="M53" i="5"/>
  <c r="M50" i="5"/>
  <c r="M23" i="5"/>
  <c r="M44" i="5"/>
  <c r="M30" i="5"/>
  <c r="M51" i="5"/>
  <c r="M55" i="5"/>
  <c r="M52" i="5"/>
  <c r="M56" i="5"/>
  <c r="M36" i="5"/>
  <c r="M17" i="5"/>
  <c r="M34" i="5"/>
  <c r="M39" i="5"/>
  <c r="M18" i="5"/>
  <c r="M9" i="5"/>
  <c r="M26" i="5"/>
  <c r="M35" i="5"/>
  <c r="M20" i="5"/>
  <c r="M11" i="5"/>
  <c r="M49" i="5"/>
  <c r="M57" i="5"/>
  <c r="M13" i="5"/>
  <c r="M32" i="5"/>
  <c r="M48" i="5"/>
  <c r="M54" i="5"/>
  <c r="M12" i="5"/>
  <c r="M46" i="5"/>
  <c r="M43" i="5"/>
  <c r="M10" i="5"/>
  <c r="M42" i="5"/>
  <c r="M76" i="5"/>
  <c r="M86" i="5"/>
  <c r="M61" i="5"/>
  <c r="M96" i="5"/>
  <c r="M106" i="5"/>
  <c r="M83" i="5"/>
  <c r="M101" i="5"/>
  <c r="M107" i="5"/>
  <c r="M74" i="5"/>
  <c r="M89" i="5"/>
  <c r="M62" i="5"/>
  <c r="M99" i="5"/>
  <c r="M66" i="5"/>
  <c r="M95" i="5"/>
  <c r="M94" i="5"/>
  <c r="M88" i="5"/>
  <c r="M73" i="5"/>
  <c r="M63" i="5"/>
  <c r="M72" i="5"/>
  <c r="M71" i="5"/>
  <c r="M102" i="5"/>
  <c r="M79" i="5"/>
  <c r="M82" i="5"/>
  <c r="M80" i="5"/>
  <c r="M68" i="5"/>
  <c r="M91" i="5"/>
  <c r="M67" i="5"/>
  <c r="M77" i="5"/>
  <c r="M81" i="5"/>
  <c r="M100" i="5"/>
  <c r="M78" i="5"/>
  <c r="M93" i="5"/>
  <c r="M87" i="5"/>
  <c r="M103" i="5"/>
  <c r="M108" i="5"/>
  <c r="M70" i="5"/>
  <c r="M98" i="5"/>
  <c r="M64" i="5"/>
  <c r="M104" i="5"/>
  <c r="M97" i="5"/>
  <c r="M75" i="5"/>
  <c r="M65" i="5"/>
  <c r="M90" i="5"/>
  <c r="M92" i="5"/>
  <c r="M105" i="5"/>
  <c r="M85" i="5"/>
  <c r="M84" i="5"/>
  <c r="M19" i="5"/>
  <c r="M29" i="5"/>
  <c r="M38" i="5"/>
  <c r="M33" i="5"/>
  <c r="M45" i="5"/>
  <c r="M27" i="5"/>
  <c r="M41" i="5"/>
  <c r="M20" i="6"/>
  <c r="M12" i="6"/>
  <c r="M15" i="6"/>
  <c r="M16" i="6"/>
  <c r="M24" i="6"/>
  <c r="M9" i="6"/>
  <c r="M14" i="6"/>
  <c r="M19" i="6"/>
  <c r="M18" i="6"/>
  <c r="M10" i="6"/>
  <c r="M23" i="6"/>
  <c r="M22" i="6"/>
  <c r="M17" i="6"/>
  <c r="M21" i="6"/>
  <c r="M11" i="6"/>
  <c r="M13" i="6"/>
  <c r="M25" i="6"/>
  <c r="M8" i="6"/>
  <c r="M86" i="4"/>
  <c r="M130" i="4"/>
  <c r="M112" i="4"/>
  <c r="M125" i="4"/>
  <c r="M102" i="4"/>
  <c r="M123" i="4"/>
  <c r="M133" i="4"/>
  <c r="M92" i="4"/>
  <c r="M113" i="4"/>
  <c r="M131" i="4"/>
  <c r="M101" i="4"/>
  <c r="M31" i="5"/>
</calcChain>
</file>

<file path=xl/sharedStrings.xml><?xml version="1.0" encoding="utf-8"?>
<sst xmlns="http://schemas.openxmlformats.org/spreadsheetml/2006/main" count="861" uniqueCount="494">
  <si>
    <t xml:space="preserve">WEST MIDLANDS NOVICE COMPETITION </t>
  </si>
  <si>
    <t>NAME</t>
  </si>
  <si>
    <t>CLUB</t>
  </si>
  <si>
    <t>VAULT</t>
  </si>
  <si>
    <t>POSn</t>
  </si>
  <si>
    <t>BARS</t>
  </si>
  <si>
    <t>BEAM</t>
  </si>
  <si>
    <t>FLOOR</t>
  </si>
  <si>
    <t>TOTAL</t>
  </si>
  <si>
    <t>8-9 Years old Beginner Level</t>
  </si>
  <si>
    <t>10 to 12 Years old Beginner Level</t>
  </si>
  <si>
    <t/>
  </si>
  <si>
    <t>13+ Years old Beginner Level</t>
  </si>
  <si>
    <t>8-9 Years old Intermediate</t>
  </si>
  <si>
    <t>10-12 Years old Intermediate</t>
  </si>
  <si>
    <t>13+ Years old Intermediate</t>
  </si>
  <si>
    <t>10 to 12 Years old Advanced</t>
  </si>
  <si>
    <t>13+ Years old Advanced</t>
  </si>
  <si>
    <t>21st and 22nd  May 2022</t>
  </si>
  <si>
    <t>1</t>
  </si>
  <si>
    <t>Charlotte Sparey</t>
  </si>
  <si>
    <t xml:space="preserve">City Of Worcester </t>
  </si>
  <si>
    <t>Charlotte White</t>
  </si>
  <si>
    <t>3</t>
  </si>
  <si>
    <t>Emilia Myers</t>
  </si>
  <si>
    <t>4</t>
  </si>
  <si>
    <t>Grace Smith</t>
  </si>
  <si>
    <t>5</t>
  </si>
  <si>
    <t>Eva  Danson</t>
  </si>
  <si>
    <t>6</t>
  </si>
  <si>
    <t>Bella Boswell</t>
  </si>
  <si>
    <t>7</t>
  </si>
  <si>
    <t>Lana Sly</t>
  </si>
  <si>
    <t>8</t>
  </si>
  <si>
    <t>Mia Forster</t>
  </si>
  <si>
    <t>9</t>
  </si>
  <si>
    <t xml:space="preserve">Sophie Cartwright </t>
  </si>
  <si>
    <t xml:space="preserve">Idsall </t>
  </si>
  <si>
    <t>10</t>
  </si>
  <si>
    <t>Darcey Cole</t>
  </si>
  <si>
    <t>Antonia Bates</t>
  </si>
  <si>
    <t>Annabel Woolridge</t>
  </si>
  <si>
    <t>Jessica Astbury</t>
  </si>
  <si>
    <t xml:space="preserve">Wyre Forest </t>
  </si>
  <si>
    <t>16</t>
  </si>
  <si>
    <t xml:space="preserve">Elisha  Garbett </t>
  </si>
  <si>
    <t>17</t>
  </si>
  <si>
    <t>Rosie  Powell</t>
  </si>
  <si>
    <t>Isla Georgiou</t>
  </si>
  <si>
    <t xml:space="preserve">Uttoxeter </t>
  </si>
  <si>
    <t>Ivy Burgess</t>
  </si>
  <si>
    <t>20</t>
  </si>
  <si>
    <t>Beatrice Clarke</t>
  </si>
  <si>
    <t>21</t>
  </si>
  <si>
    <t>Maisey Waring</t>
  </si>
  <si>
    <t>Elsa North</t>
  </si>
  <si>
    <t>Emelie-Raine  Manlove</t>
  </si>
  <si>
    <t>Lola Dickinson</t>
  </si>
  <si>
    <t>Katie Jacklin</t>
  </si>
  <si>
    <t>Hereford Sparks</t>
  </si>
  <si>
    <t>26</t>
  </si>
  <si>
    <t>Alice White</t>
  </si>
  <si>
    <t>Nuneaton</t>
  </si>
  <si>
    <t>Emily Williams</t>
  </si>
  <si>
    <t>Leila Tallentire</t>
  </si>
  <si>
    <t xml:space="preserve">Graca  Mapingure </t>
  </si>
  <si>
    <t>Zara Ibidun</t>
  </si>
  <si>
    <t xml:space="preserve">Worcestershire </t>
  </si>
  <si>
    <t>Olivia  Hunt</t>
  </si>
  <si>
    <t>32</t>
  </si>
  <si>
    <t>Mae Bagladi</t>
  </si>
  <si>
    <t>33</t>
  </si>
  <si>
    <t>Lilah Wilkes</t>
  </si>
  <si>
    <t>34</t>
  </si>
  <si>
    <t>Aliya  Hall</t>
  </si>
  <si>
    <t>35</t>
  </si>
  <si>
    <t>Sophie Troke</t>
  </si>
  <si>
    <t>36</t>
  </si>
  <si>
    <t>Eliza Addington</t>
  </si>
  <si>
    <t>37</t>
  </si>
  <si>
    <t>Amelia Bailey-Pagett</t>
  </si>
  <si>
    <t>38</t>
  </si>
  <si>
    <t>Faith Mcnaughton</t>
  </si>
  <si>
    <t>39</t>
  </si>
  <si>
    <t>Jasmine Isaew</t>
  </si>
  <si>
    <t>40</t>
  </si>
  <si>
    <t>Amy-Mae Smith</t>
  </si>
  <si>
    <t>41</t>
  </si>
  <si>
    <t>Chloe-Rose Leake</t>
  </si>
  <si>
    <t>42</t>
  </si>
  <si>
    <t>Kenzie Milner</t>
  </si>
  <si>
    <t>43</t>
  </si>
  <si>
    <t>Emily Jones</t>
  </si>
  <si>
    <t>44</t>
  </si>
  <si>
    <t>Ellie Street</t>
  </si>
  <si>
    <t>Wolverhampton</t>
  </si>
  <si>
    <t>45</t>
  </si>
  <si>
    <t>Harper Simpson</t>
  </si>
  <si>
    <t>46</t>
  </si>
  <si>
    <t>Ferne Bradley</t>
  </si>
  <si>
    <t>47</t>
  </si>
  <si>
    <t>Lois Loades-Vincent</t>
  </si>
  <si>
    <t>48</t>
  </si>
  <si>
    <t>Poppy Davies</t>
  </si>
  <si>
    <t>49</t>
  </si>
  <si>
    <t>Georgia Lewis</t>
  </si>
  <si>
    <t>50</t>
  </si>
  <si>
    <t>Zenaeya Stevens</t>
  </si>
  <si>
    <t>51</t>
  </si>
  <si>
    <t>Immigene Steer</t>
  </si>
  <si>
    <t>18</t>
  </si>
  <si>
    <t>19</t>
  </si>
  <si>
    <t>22</t>
  </si>
  <si>
    <t>23</t>
  </si>
  <si>
    <t>24</t>
  </si>
  <si>
    <t>25</t>
  </si>
  <si>
    <t>27</t>
  </si>
  <si>
    <t>28</t>
  </si>
  <si>
    <t>29</t>
  </si>
  <si>
    <t>30</t>
  </si>
  <si>
    <t>31</t>
  </si>
  <si>
    <t>Imogen Fish</t>
  </si>
  <si>
    <t>Lucia Mazzocchi</t>
  </si>
  <si>
    <t>Clementine  Richards</t>
  </si>
  <si>
    <t>57</t>
  </si>
  <si>
    <t>Cara Mcgrahan</t>
  </si>
  <si>
    <t>58</t>
  </si>
  <si>
    <t>Nina Wojtasik</t>
  </si>
  <si>
    <t>59</t>
  </si>
  <si>
    <t>Emily Westbury</t>
  </si>
  <si>
    <t>Bella Ferris</t>
  </si>
  <si>
    <t>Chloe  Coffin</t>
  </si>
  <si>
    <t xml:space="preserve">Florence  Bayliss </t>
  </si>
  <si>
    <t>63</t>
  </si>
  <si>
    <t>Martha Harris</t>
  </si>
  <si>
    <t>Back 2 Back</t>
  </si>
  <si>
    <t>64</t>
  </si>
  <si>
    <t>Skye Temple</t>
  </si>
  <si>
    <t>65</t>
  </si>
  <si>
    <t>Connie Seaton</t>
  </si>
  <si>
    <t>66</t>
  </si>
  <si>
    <t>Eden Mcaulley</t>
  </si>
  <si>
    <t xml:space="preserve">Rugby </t>
  </si>
  <si>
    <t>67</t>
  </si>
  <si>
    <t>Elizabeth  Meraiyebu</t>
  </si>
  <si>
    <t>Pheobe  Hart</t>
  </si>
  <si>
    <t>Emma Clayton</t>
  </si>
  <si>
    <t xml:space="preserve">Hereford Sparks </t>
  </si>
  <si>
    <t>Poppy Jones</t>
  </si>
  <si>
    <t>Enya Hughes-Fernandez</t>
  </si>
  <si>
    <t>72</t>
  </si>
  <si>
    <t>Sara Lowther</t>
  </si>
  <si>
    <t>Layla Dawson</t>
  </si>
  <si>
    <t>Uttoxeter</t>
  </si>
  <si>
    <t>75</t>
  </si>
  <si>
    <t>Isabelle Kirk</t>
  </si>
  <si>
    <t>76</t>
  </si>
  <si>
    <t>Lilly-Mae Jones</t>
  </si>
  <si>
    <t>Birches Valley</t>
  </si>
  <si>
    <t>Alexandra Cook</t>
  </si>
  <si>
    <t>Gracie Harris</t>
  </si>
  <si>
    <t>Justina Huang</t>
  </si>
  <si>
    <t>80</t>
  </si>
  <si>
    <t>Jasmine Sobocinski</t>
  </si>
  <si>
    <t>81</t>
  </si>
  <si>
    <t>Constance Lee Worle</t>
  </si>
  <si>
    <t>Niamh Pidduck-Smith</t>
  </si>
  <si>
    <t>Oluwafikayo Orebiyi</t>
  </si>
  <si>
    <t>Polly Powell</t>
  </si>
  <si>
    <t>Sophia Kitto</t>
  </si>
  <si>
    <t>86</t>
  </si>
  <si>
    <t>Freya  Prescott</t>
  </si>
  <si>
    <t>87</t>
  </si>
  <si>
    <t>Madeleine  Shannon</t>
  </si>
  <si>
    <t>88</t>
  </si>
  <si>
    <t>Bria Totney</t>
  </si>
  <si>
    <t>89</t>
  </si>
  <si>
    <t>Neve Scarlett Lucas</t>
  </si>
  <si>
    <t>90</t>
  </si>
  <si>
    <t>Evie Williams</t>
  </si>
  <si>
    <t>91</t>
  </si>
  <si>
    <t>Tianna Friend</t>
  </si>
  <si>
    <t>92</t>
  </si>
  <si>
    <t>Leah Sherwood</t>
  </si>
  <si>
    <t>93</t>
  </si>
  <si>
    <t>Myla Thomas</t>
  </si>
  <si>
    <t>94</t>
  </si>
  <si>
    <t>Lexi Wafer</t>
  </si>
  <si>
    <t>95</t>
  </si>
  <si>
    <t>96</t>
  </si>
  <si>
    <t>Belle Willoughby</t>
  </si>
  <si>
    <t>97</t>
  </si>
  <si>
    <t>Beatrice Warrender</t>
  </si>
  <si>
    <t>147</t>
  </si>
  <si>
    <t>Danielle Elleson</t>
  </si>
  <si>
    <t>148</t>
  </si>
  <si>
    <t>Penelope Cale</t>
  </si>
  <si>
    <t>Charlotte  Bradshaw</t>
  </si>
  <si>
    <t>Hannah White</t>
  </si>
  <si>
    <t>151</t>
  </si>
  <si>
    <t>Ellie Haynes</t>
  </si>
  <si>
    <t>98</t>
  </si>
  <si>
    <t>Aimee Mason</t>
  </si>
  <si>
    <t>99</t>
  </si>
  <si>
    <t>Sienna Tribe</t>
  </si>
  <si>
    <t>100</t>
  </si>
  <si>
    <t>Goda Visockaite</t>
  </si>
  <si>
    <t>101</t>
  </si>
  <si>
    <t>Jaidyn Grigg</t>
  </si>
  <si>
    <t>Tamworth</t>
  </si>
  <si>
    <t>Matilda Wileman</t>
  </si>
  <si>
    <t>103</t>
  </si>
  <si>
    <t>Hannah  Mallinson</t>
  </si>
  <si>
    <t>104</t>
  </si>
  <si>
    <t>Holly Marsh</t>
  </si>
  <si>
    <t>105</t>
  </si>
  <si>
    <t>Olivia Jordan</t>
  </si>
  <si>
    <t>106</t>
  </si>
  <si>
    <t>Skye-Amelia Czuczman</t>
  </si>
  <si>
    <t>107</t>
  </si>
  <si>
    <t>Darcey Oversby</t>
  </si>
  <si>
    <t>108</t>
  </si>
  <si>
    <t>Robyn Umney</t>
  </si>
  <si>
    <t>109</t>
  </si>
  <si>
    <t>Isla Hardisty</t>
  </si>
  <si>
    <t>Eleanor Kent</t>
  </si>
  <si>
    <t>Lily Kemp</t>
  </si>
  <si>
    <t>112</t>
  </si>
  <si>
    <t>Ella Roberts</t>
  </si>
  <si>
    <t>Olivia Stamp</t>
  </si>
  <si>
    <t>114</t>
  </si>
  <si>
    <t>Connie Howe</t>
  </si>
  <si>
    <t>115</t>
  </si>
  <si>
    <t>Sophie Robinson</t>
  </si>
  <si>
    <t>116</t>
  </si>
  <si>
    <t>Emilija Skrbic</t>
  </si>
  <si>
    <t>117</t>
  </si>
  <si>
    <t>Ellie Phillips</t>
  </si>
  <si>
    <t>Emily-Mae Smith</t>
  </si>
  <si>
    <t>Ella-Rose Beasley</t>
  </si>
  <si>
    <t>120</t>
  </si>
  <si>
    <t>Chloe Mason</t>
  </si>
  <si>
    <t>121</t>
  </si>
  <si>
    <t>Olivia James</t>
  </si>
  <si>
    <t>122</t>
  </si>
  <si>
    <t>Bridie Hendon</t>
  </si>
  <si>
    <t>123</t>
  </si>
  <si>
    <t>Rebekah - Mae Wainwright</t>
  </si>
  <si>
    <t>124</t>
  </si>
  <si>
    <t>Phoebe Russell</t>
  </si>
  <si>
    <t xml:space="preserve">Back 2 Back </t>
  </si>
  <si>
    <t>Joni Weir</t>
  </si>
  <si>
    <t>126</t>
  </si>
  <si>
    <t>Emilia Knight</t>
  </si>
  <si>
    <t>127</t>
  </si>
  <si>
    <t xml:space="preserve">Jemima Dawson </t>
  </si>
  <si>
    <t>Sophie Wain</t>
  </si>
  <si>
    <t>130</t>
  </si>
  <si>
    <t>Elena Kamber</t>
  </si>
  <si>
    <t>131</t>
  </si>
  <si>
    <t>Chloe Betts</t>
  </si>
  <si>
    <t>132</t>
  </si>
  <si>
    <t>Megan Mallabone</t>
  </si>
  <si>
    <t>133</t>
  </si>
  <si>
    <t>Edie Rowstron</t>
  </si>
  <si>
    <t>134</t>
  </si>
  <si>
    <t>Isla Aston</t>
  </si>
  <si>
    <t>135</t>
  </si>
  <si>
    <t>Samantha Sargent</t>
  </si>
  <si>
    <t>136</t>
  </si>
  <si>
    <t>Mia Darlison</t>
  </si>
  <si>
    <t>137</t>
  </si>
  <si>
    <t>Olivia Boneham</t>
  </si>
  <si>
    <t>138</t>
  </si>
  <si>
    <t>Macey-Leigh Miller</t>
  </si>
  <si>
    <t>139</t>
  </si>
  <si>
    <t>Isabella Parsons</t>
  </si>
  <si>
    <t>140</t>
  </si>
  <si>
    <t>Rosa Parsons</t>
  </si>
  <si>
    <t>141</t>
  </si>
  <si>
    <t>Lucy Keeping</t>
  </si>
  <si>
    <t>142</t>
  </si>
  <si>
    <t>Victoria Corbett</t>
  </si>
  <si>
    <t>143</t>
  </si>
  <si>
    <t>Emily Rogers</t>
  </si>
  <si>
    <t>144</t>
  </si>
  <si>
    <t>Summer Gadd</t>
  </si>
  <si>
    <t>145</t>
  </si>
  <si>
    <t>Katie Bentley</t>
  </si>
  <si>
    <t>146</t>
  </si>
  <si>
    <t>Olivia Ede</t>
  </si>
  <si>
    <t>153</t>
  </si>
  <si>
    <t>Chloe Tranter</t>
  </si>
  <si>
    <t>154</t>
  </si>
  <si>
    <t>Zoe Pittson</t>
  </si>
  <si>
    <t>Isla Gaunt</t>
  </si>
  <si>
    <t>156</t>
  </si>
  <si>
    <t>Imogen Jones</t>
  </si>
  <si>
    <t>157</t>
  </si>
  <si>
    <t>Emily Bickell</t>
  </si>
  <si>
    <t>Poppy Harley</t>
  </si>
  <si>
    <t>160</t>
  </si>
  <si>
    <t>Summer Mason</t>
  </si>
  <si>
    <t>161</t>
  </si>
  <si>
    <t>Annabel Perks</t>
  </si>
  <si>
    <t>162</t>
  </si>
  <si>
    <t>Dorothy Butler</t>
  </si>
  <si>
    <t>Amelie Taylor</t>
  </si>
  <si>
    <t>Anaïs  Hollingum</t>
  </si>
  <si>
    <t>Darcy Viggars</t>
  </si>
  <si>
    <t>Savannah  Bailey</t>
  </si>
  <si>
    <t>Anastacia Sheffield</t>
  </si>
  <si>
    <t>Wyre Forest</t>
  </si>
  <si>
    <t>169</t>
  </si>
  <si>
    <t>Shelby Sargent</t>
  </si>
  <si>
    <t xml:space="preserve">Nuneaton </t>
  </si>
  <si>
    <t>170</t>
  </si>
  <si>
    <t>Maya Evans</t>
  </si>
  <si>
    <t>171</t>
  </si>
  <si>
    <t>Bao Grigg</t>
  </si>
  <si>
    <t xml:space="preserve">Tamworth </t>
  </si>
  <si>
    <t>172</t>
  </si>
  <si>
    <t>Georgia Goldie</t>
  </si>
  <si>
    <t>173</t>
  </si>
  <si>
    <t xml:space="preserve">Rosa-Lee Blackburn </t>
  </si>
  <si>
    <t>174</t>
  </si>
  <si>
    <t>Lily Shone</t>
  </si>
  <si>
    <t>175</t>
  </si>
  <si>
    <t>Danielle Warrillow</t>
  </si>
  <si>
    <t>City Of Worcester</t>
  </si>
  <si>
    <t>176</t>
  </si>
  <si>
    <t>Lauren Drinkwater</t>
  </si>
  <si>
    <t>177</t>
  </si>
  <si>
    <t>Ruby Barrett</t>
  </si>
  <si>
    <t>178</t>
  </si>
  <si>
    <t>Freya Bishop</t>
  </si>
  <si>
    <t>179</t>
  </si>
  <si>
    <t>Olivia Male</t>
  </si>
  <si>
    <t>180</t>
  </si>
  <si>
    <t>Alexis Lowe</t>
  </si>
  <si>
    <t>Sophie Hodgkinson</t>
  </si>
  <si>
    <t>2</t>
  </si>
  <si>
    <t>Felicity Sharman</t>
  </si>
  <si>
    <t>Millie Orpe</t>
  </si>
  <si>
    <t>Holly Pierdziwol</t>
  </si>
  <si>
    <t xml:space="preserve">Birches Valley </t>
  </si>
  <si>
    <t>Lily Jones</t>
  </si>
  <si>
    <t>Erin Ward</t>
  </si>
  <si>
    <t>Emilee Newell</t>
  </si>
  <si>
    <t>Hollie Wall</t>
  </si>
  <si>
    <t>Neve Rae</t>
  </si>
  <si>
    <t>Libby Bray</t>
  </si>
  <si>
    <t>Chloe Wood</t>
  </si>
  <si>
    <t>Ellie Powell</t>
  </si>
  <si>
    <t>13</t>
  </si>
  <si>
    <t>Fiona Mayson</t>
  </si>
  <si>
    <t>Alice Lajczak</t>
  </si>
  <si>
    <t>15</t>
  </si>
  <si>
    <t>Lydia Spreadbury</t>
  </si>
  <si>
    <t>Lucy Marsh</t>
  </si>
  <si>
    <t>Olivia-Grace Warren</t>
  </si>
  <si>
    <t>Gracie Sears</t>
  </si>
  <si>
    <t>Suzi Santos</t>
  </si>
  <si>
    <t>Faith Smith</t>
  </si>
  <si>
    <t>Millie Barker</t>
  </si>
  <si>
    <t>Alexa  Ward</t>
  </si>
  <si>
    <t>Isabel Harrison</t>
  </si>
  <si>
    <t>Myla Bagley</t>
  </si>
  <si>
    <t>Isobel Every</t>
  </si>
  <si>
    <t>Tegan Garland</t>
  </si>
  <si>
    <t>Thea Costa</t>
  </si>
  <si>
    <t>Poppy  Mountford</t>
  </si>
  <si>
    <t>Isabel Sandy</t>
  </si>
  <si>
    <t>Alyssia Morris</t>
  </si>
  <si>
    <t>Olivia Shore</t>
  </si>
  <si>
    <t>Leah Mcleod</t>
  </si>
  <si>
    <t>Lily Harper</t>
  </si>
  <si>
    <t>Olivia Hughes</t>
  </si>
  <si>
    <t>Joslyn Dickson</t>
  </si>
  <si>
    <t>Olivia Holly Loydon</t>
  </si>
  <si>
    <t>Ella Morris</t>
  </si>
  <si>
    <t>Ava Mae Banks</t>
  </si>
  <si>
    <t>Autumn  James</t>
  </si>
  <si>
    <t>Holly Carr</t>
  </si>
  <si>
    <t>Isabella Keates</t>
  </si>
  <si>
    <t>Alexia Jones</t>
  </si>
  <si>
    <t>Lucy Joels-Peay</t>
  </si>
  <si>
    <t>Keziah Jacques-Abdi</t>
  </si>
  <si>
    <t>Sienna Miller</t>
  </si>
  <si>
    <t>Jessica Pearson</t>
  </si>
  <si>
    <t>Florence Cresswell</t>
  </si>
  <si>
    <t>Sophie Winch</t>
  </si>
  <si>
    <t>Helena Mcauliffe</t>
  </si>
  <si>
    <t>Stephanie Edwards</t>
  </si>
  <si>
    <t xml:space="preserve">Park Wrekin </t>
  </si>
  <si>
    <t>52</t>
  </si>
  <si>
    <t>Evie Delaney</t>
  </si>
  <si>
    <t>53</t>
  </si>
  <si>
    <t>Holly Clarke</t>
  </si>
  <si>
    <t>54</t>
  </si>
  <si>
    <t>Emma Rixom</t>
  </si>
  <si>
    <t>55</t>
  </si>
  <si>
    <t>Isabella Li</t>
  </si>
  <si>
    <t>56</t>
  </si>
  <si>
    <t>Amelie Benning</t>
  </si>
  <si>
    <t>Eva Godber</t>
  </si>
  <si>
    <t>Alexia Manlove</t>
  </si>
  <si>
    <t>Lara  Laight</t>
  </si>
  <si>
    <t>Sophia Bhardwaj</t>
  </si>
  <si>
    <t>Lily Ross</t>
  </si>
  <si>
    <t>Bethany Gearey</t>
  </si>
  <si>
    <t>Poppy Fownes</t>
  </si>
  <si>
    <t>Kaitlyn Tiffany</t>
  </si>
  <si>
    <t>Tara Mair</t>
  </si>
  <si>
    <t>Charlotte Williams</t>
  </si>
  <si>
    <t>68</t>
  </si>
  <si>
    <t>Maddie Bevan</t>
  </si>
  <si>
    <t>69</t>
  </si>
  <si>
    <t>Ruby Buckland</t>
  </si>
  <si>
    <t>70</t>
  </si>
  <si>
    <t>Amy Vaux</t>
  </si>
  <si>
    <t>71</t>
  </si>
  <si>
    <t>Eloise Parmenter-Poyner</t>
  </si>
  <si>
    <t>74</t>
  </si>
  <si>
    <t>Harriet Pearson</t>
  </si>
  <si>
    <t>Grace Adams-Farnfield</t>
  </si>
  <si>
    <t>Freya Jones</t>
  </si>
  <si>
    <t>77</t>
  </si>
  <si>
    <t>Alexis Warner</t>
  </si>
  <si>
    <t>79</t>
  </si>
  <si>
    <t>Teresa Davies</t>
  </si>
  <si>
    <t>Jessica  Barrett</t>
  </si>
  <si>
    <t>Layla Cunnington</t>
  </si>
  <si>
    <t>83</t>
  </si>
  <si>
    <t>Olivia Jaskolska</t>
  </si>
  <si>
    <t xml:space="preserve">Arlia Phillips </t>
  </si>
  <si>
    <t>Isabelle Paling</t>
  </si>
  <si>
    <t>Tilly Wakelam</t>
  </si>
  <si>
    <t>Lily  Terrell-Jones</t>
  </si>
  <si>
    <t>Matilda Wrench</t>
  </si>
  <si>
    <t>Eve Mylett</t>
  </si>
  <si>
    <t>Evalyn Bolger</t>
  </si>
  <si>
    <t>Katie Bromiley</t>
  </si>
  <si>
    <t>Gracie Buck</t>
  </si>
  <si>
    <t>Isobel Eaton</t>
  </si>
  <si>
    <t>Caitlyn Carter</t>
  </si>
  <si>
    <t>Freya Hathaway</t>
  </si>
  <si>
    <t>Maisy Kirby</t>
  </si>
  <si>
    <t>Lily-Rose Browning</t>
  </si>
  <si>
    <t>Kira Rouse</t>
  </si>
  <si>
    <t xml:space="preserve">Olivia Denise  Cwiertak </t>
  </si>
  <si>
    <t>Lillie-May Taylor</t>
  </si>
  <si>
    <t>102</t>
  </si>
  <si>
    <t>Eleanor Davies</t>
  </si>
  <si>
    <t>Esther Thomas</t>
  </si>
  <si>
    <t>Evelyn Cardoso</t>
  </si>
  <si>
    <t>Jessica Abrams</t>
  </si>
  <si>
    <t>Amelia (Millie) Barker</t>
  </si>
  <si>
    <t>Freya Swinson</t>
  </si>
  <si>
    <t>110</t>
  </si>
  <si>
    <t>Imogen Rogers</t>
  </si>
  <si>
    <t>111</t>
  </si>
  <si>
    <t>Mia Valaitis</t>
  </si>
  <si>
    <t>Rugby</t>
  </si>
  <si>
    <t>Millie Flynn</t>
  </si>
  <si>
    <t>113</t>
  </si>
  <si>
    <t>Cassandra Smith</t>
  </si>
  <si>
    <t>Amber Adams</t>
  </si>
  <si>
    <t>Phoebe Taylor</t>
  </si>
  <si>
    <t>Milly Banks</t>
  </si>
  <si>
    <t>Freya Edwards</t>
  </si>
  <si>
    <t>Layla Lawrence</t>
  </si>
  <si>
    <t>Ruby Halls</t>
  </si>
  <si>
    <t>Lucie  Cox</t>
  </si>
  <si>
    <t>Jessica Hughes</t>
  </si>
  <si>
    <t>Kacey-Lei Morton Wilson</t>
  </si>
  <si>
    <t>Scarlett Jenkins</t>
  </si>
  <si>
    <t>Liberty Govier</t>
  </si>
  <si>
    <t>Chloe Chivers</t>
  </si>
  <si>
    <t>Erin Harries</t>
  </si>
  <si>
    <t xml:space="preserve">Grace  Harper </t>
  </si>
  <si>
    <t>Lucie Gaiderman</t>
  </si>
  <si>
    <t>Emily Aris</t>
  </si>
  <si>
    <t>Mary Farnell</t>
  </si>
  <si>
    <t>Amy Lees</t>
  </si>
  <si>
    <t>Connie  Wood</t>
  </si>
  <si>
    <t>Scarlett Lewis</t>
  </si>
  <si>
    <t xml:space="preserve">Delilah Keen Williams </t>
  </si>
  <si>
    <t>Holly Mortimor</t>
  </si>
  <si>
    <t>Taylor-Grace Greaves</t>
  </si>
  <si>
    <t>Lexi Addison</t>
  </si>
  <si>
    <t>Evie Barker</t>
  </si>
  <si>
    <t>Sienna-Rose Diamond</t>
  </si>
  <si>
    <t xml:space="preserve">Bonnie May Oliver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</si>
</sst>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13">
    <font>
      <sz val="10"/>
      <name val="Arial"/>
      <charset val="134"/>
    </font>
    <font>
      <sz val="10"/>
      <name val="Times New Roman"/>
      <family val="1"/>
    </font>
    <font>
      <sz val="11"/>
      <color theme="1"/>
      <name val="Calibri"/>
      <family val="2"/>
      <scheme val="minor"/>
    </font>
    <font>
      <sz val="10"/>
      <name val="Arial"/>
      <family val="2"/>
    </font>
    <font>
      <sz val="12"/>
      <color indexed="8"/>
      <name val="Verdana"/>
      <family val="2"/>
    </font>
    <font>
      <sz val="8"/>
      <name val="Arial"/>
      <family val="2"/>
    </font>
    <font>
      <sz val="11"/>
      <color indexed="8"/>
      <name val="Calibri"/>
      <family val="2"/>
      <scheme val="minor"/>
    </font>
    <font>
      <sz val="11"/>
      <name val="Calibri"/>
      <family val="2"/>
      <scheme val="minor"/>
    </font>
    <font>
      <b/>
      <sz val="11"/>
      <name val="Calibri"/>
      <family val="2"/>
      <scheme val="minor"/>
    </font>
    <font>
      <b/>
      <u/>
      <sz val="11"/>
      <name val="Calibri"/>
      <family val="2"/>
      <scheme val="minor"/>
    </font>
    <font>
      <sz val="11"/>
      <color theme="3" tint="-0.499984740745262"/>
      <name val="Calibri"/>
      <family val="2"/>
      <scheme val="minor"/>
    </font>
    <font>
      <b/>
      <sz val="11"/>
      <color theme="3" tint="-0.499984740745262"/>
      <name val="Calibri"/>
      <family val="2"/>
      <scheme val="minor"/>
    </font>
    <font>
      <b/>
      <u/>
      <sz val="11"/>
      <color theme="3" tint="-0.499984740745262"/>
      <name val="Calibri"/>
      <family val="2"/>
      <scheme val="minor"/>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indexed="64"/>
      </bottom>
      <diagonal/>
    </border>
  </borders>
  <cellStyleXfs count="7">
    <xf numFmtId="0" fontId="0" fillId="0" borderId="0"/>
    <xf numFmtId="0" fontId="2" fillId="0" borderId="0"/>
    <xf numFmtId="0" fontId="1" fillId="0" borderId="0"/>
    <xf numFmtId="0" fontId="2" fillId="0" borderId="0"/>
    <xf numFmtId="0" fontId="2" fillId="0" borderId="0"/>
    <xf numFmtId="0" fontId="3" fillId="0" borderId="0"/>
    <xf numFmtId="0" fontId="4" fillId="0" borderId="0" applyNumberFormat="0" applyFill="0" applyBorder="0" applyProtection="0">
      <alignment vertical="top" wrapText="1"/>
    </xf>
  </cellStyleXfs>
  <cellXfs count="125">
    <xf numFmtId="0" fontId="0" fillId="0" borderId="0" xfId="0"/>
    <xf numFmtId="0" fontId="6" fillId="0" borderId="1" xfId="5" applyFont="1" applyFill="1" applyBorder="1" applyAlignment="1">
      <alignment horizontal="left" vertical="center"/>
    </xf>
    <xf numFmtId="0" fontId="7" fillId="0" borderId="1" xfId="2" applyFont="1" applyFill="1" applyBorder="1" applyAlignment="1">
      <alignment vertical="center"/>
    </xf>
    <xf numFmtId="0" fontId="7" fillId="0" borderId="1" xfId="5" applyNumberFormat="1" applyFont="1" applyFill="1" applyBorder="1" applyAlignment="1">
      <alignment horizontal="center" vertical="center"/>
    </xf>
    <xf numFmtId="0" fontId="8" fillId="0" borderId="0" xfId="0" applyFont="1" applyFill="1" applyBorder="1" applyAlignment="1" applyProtection="1">
      <alignment horizontal="center"/>
      <protection locked="0"/>
    </xf>
    <xf numFmtId="0" fontId="7" fillId="0" borderId="0" xfId="0" applyFont="1" applyFill="1" applyBorder="1" applyProtection="1">
      <protection locked="0"/>
    </xf>
    <xf numFmtId="0" fontId="7" fillId="0" borderId="0" xfId="0" applyFont="1" applyFill="1" applyBorder="1" applyAlignment="1" applyProtection="1">
      <alignment horizontal="center" vertical="center"/>
      <protection locked="0"/>
    </xf>
    <xf numFmtId="0" fontId="7" fillId="0" borderId="0" xfId="0" applyFont="1" applyBorder="1"/>
    <xf numFmtId="0" fontId="7" fillId="0" borderId="0" xfId="0" applyFont="1" applyFill="1" applyBorder="1" applyAlignment="1" applyProtection="1">
      <alignment horizontal="right"/>
      <protection locked="0"/>
    </xf>
    <xf numFmtId="0" fontId="8" fillId="0" borderId="0" xfId="0" applyFont="1" applyFill="1" applyBorder="1" applyAlignment="1" applyProtection="1">
      <protection locked="0"/>
    </xf>
    <xf numFmtId="0" fontId="8" fillId="0" borderId="0" xfId="0" applyFont="1" applyFill="1" applyBorder="1" applyProtection="1">
      <protection locked="0"/>
    </xf>
    <xf numFmtId="165" fontId="7" fillId="0" borderId="0" xfId="0" applyNumberFormat="1" applyFont="1" applyFill="1" applyBorder="1" applyAlignment="1" applyProtection="1">
      <protection locked="0"/>
    </xf>
    <xf numFmtId="165" fontId="7" fillId="0" borderId="0" xfId="0" applyNumberFormat="1" applyFont="1" applyFill="1" applyBorder="1" applyProtection="1">
      <protection locked="0"/>
    </xf>
    <xf numFmtId="0" fontId="9"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 xfId="0" applyFont="1" applyFill="1" applyBorder="1" applyAlignment="1">
      <alignment vertical="center"/>
    </xf>
    <xf numFmtId="0" fontId="7" fillId="0" borderId="1" xfId="0" applyFont="1" applyFill="1" applyBorder="1"/>
    <xf numFmtId="165" fontId="7" fillId="0" borderId="2" xfId="0" applyNumberFormat="1" applyFont="1" applyFill="1" applyBorder="1" applyAlignment="1" applyProtection="1">
      <protection locked="0"/>
    </xf>
    <xf numFmtId="0" fontId="7" fillId="0" borderId="1" xfId="0" applyFont="1" applyBorder="1"/>
    <xf numFmtId="165" fontId="7" fillId="0" borderId="1" xfId="0" applyNumberFormat="1" applyFont="1" applyFill="1" applyBorder="1" applyAlignment="1" applyProtection="1">
      <protection locked="0"/>
    </xf>
    <xf numFmtId="0" fontId="7" fillId="0" borderId="1" xfId="5" applyFont="1" applyFill="1" applyBorder="1" applyAlignment="1">
      <alignment vertical="center"/>
    </xf>
    <xf numFmtId="0" fontId="7" fillId="0" borderId="1" xfId="5" applyFont="1" applyBorder="1"/>
    <xf numFmtId="0" fontId="7" fillId="0" borderId="5" xfId="0" applyFont="1" applyFill="1" applyBorder="1" applyAlignment="1">
      <alignment vertical="center"/>
    </xf>
    <xf numFmtId="0" fontId="7" fillId="0" borderId="3" xfId="0" applyFont="1" applyFill="1" applyBorder="1"/>
    <xf numFmtId="0" fontId="7" fillId="0" borderId="5" xfId="5" applyFont="1" applyBorder="1"/>
    <xf numFmtId="0" fontId="7" fillId="0" borderId="3" xfId="5" applyFont="1" applyBorder="1"/>
    <xf numFmtId="0" fontId="7" fillId="0" borderId="3" xfId="5" applyFont="1" applyBorder="1" applyAlignment="1">
      <alignment vertical="center"/>
    </xf>
    <xf numFmtId="0" fontId="7" fillId="0" borderId="5" xfId="5" applyFont="1" applyFill="1" applyBorder="1" applyAlignment="1">
      <alignment vertical="center"/>
    </xf>
    <xf numFmtId="0" fontId="7" fillId="0" borderId="3" xfId="5" applyFont="1" applyFill="1" applyBorder="1" applyAlignment="1">
      <alignment vertical="center"/>
    </xf>
    <xf numFmtId="0" fontId="7" fillId="0" borderId="1" xfId="5" applyFont="1" applyBorder="1" applyAlignment="1">
      <alignment vertical="center"/>
    </xf>
    <xf numFmtId="0" fontId="7" fillId="0" borderId="1" xfId="5" applyFont="1" applyFill="1" applyBorder="1"/>
    <xf numFmtId="1" fontId="10" fillId="0" borderId="0" xfId="0" applyNumberFormat="1" applyFont="1" applyFill="1" applyBorder="1" applyAlignment="1">
      <alignment horizontal="center" vertical="center"/>
    </xf>
    <xf numFmtId="0" fontId="10" fillId="0" borderId="0" xfId="0" applyFont="1" applyFill="1" applyBorder="1"/>
    <xf numFmtId="165" fontId="10" fillId="0" borderId="0" xfId="0" applyNumberFormat="1" applyFont="1" applyFill="1" applyBorder="1" applyAlignment="1" applyProtection="1">
      <protection locked="0"/>
    </xf>
    <xf numFmtId="0" fontId="10" fillId="0" borderId="0" xfId="0" applyFont="1" applyBorder="1"/>
    <xf numFmtId="1" fontId="7" fillId="0" borderId="0" xfId="0" applyNumberFormat="1" applyFont="1" applyFill="1" applyBorder="1" applyAlignment="1">
      <alignment horizontal="center" vertical="center"/>
    </xf>
    <xf numFmtId="0" fontId="7" fillId="0" borderId="0" xfId="0" applyFont="1" applyFill="1" applyBorder="1"/>
    <xf numFmtId="1" fontId="7" fillId="0" borderId="6" xfId="0" applyNumberFormat="1" applyFont="1" applyFill="1" applyBorder="1" applyAlignment="1">
      <alignment horizontal="center" vertical="center"/>
    </xf>
    <xf numFmtId="0" fontId="7" fillId="0" borderId="6" xfId="0" applyFont="1" applyFill="1" applyBorder="1"/>
    <xf numFmtId="0" fontId="7" fillId="0" borderId="0" xfId="5" applyFont="1" applyBorder="1"/>
    <xf numFmtId="0" fontId="7" fillId="0" borderId="4" xfId="0" applyFont="1" applyBorder="1"/>
    <xf numFmtId="165" fontId="7" fillId="0" borderId="4" xfId="0" applyNumberFormat="1" applyFont="1" applyFill="1" applyBorder="1" applyAlignment="1" applyProtection="1">
      <protection locked="0"/>
    </xf>
    <xf numFmtId="0" fontId="7" fillId="0" borderId="1" xfId="5" applyFont="1" applyFill="1" applyBorder="1" applyAlignment="1">
      <alignment horizontal="center" vertical="center"/>
    </xf>
    <xf numFmtId="165" fontId="7" fillId="0" borderId="1" xfId="0" applyNumberFormat="1" applyFont="1" applyFill="1" applyBorder="1" applyAlignment="1">
      <alignment horizontal="center" vertical="center"/>
    </xf>
    <xf numFmtId="0" fontId="7" fillId="0" borderId="0" xfId="2" applyFont="1" applyFill="1" applyBorder="1" applyProtection="1">
      <protection locked="0"/>
    </xf>
    <xf numFmtId="0" fontId="10" fillId="0" borderId="0" xfId="2" applyFont="1" applyFill="1" applyBorder="1" applyProtection="1">
      <protection locked="0"/>
    </xf>
    <xf numFmtId="165" fontId="10" fillId="0" borderId="0" xfId="2" applyNumberFormat="1" applyFont="1" applyFill="1" applyBorder="1" applyAlignment="1" applyProtection="1">
      <alignment horizontal="center"/>
      <protection locked="0"/>
    </xf>
    <xf numFmtId="0" fontId="10" fillId="0" borderId="0" xfId="2" applyFont="1" applyBorder="1"/>
    <xf numFmtId="0" fontId="10" fillId="0" borderId="0" xfId="2" applyFont="1" applyBorder="1" applyAlignment="1">
      <alignment horizontal="left"/>
    </xf>
    <xf numFmtId="165" fontId="10" fillId="0" borderId="0" xfId="2" applyNumberFormat="1" applyFont="1" applyFill="1" applyBorder="1" applyAlignment="1" applyProtection="1">
      <protection locked="0"/>
    </xf>
    <xf numFmtId="0" fontId="7" fillId="0" borderId="0" xfId="2" applyFont="1"/>
    <xf numFmtId="165" fontId="10" fillId="0" borderId="1" xfId="2" applyNumberFormat="1" applyFont="1" applyFill="1" applyBorder="1" applyAlignment="1" applyProtection="1">
      <alignment horizontal="center"/>
      <protection locked="0"/>
    </xf>
    <xf numFmtId="0" fontId="10" fillId="0" borderId="1" xfId="2" applyFont="1" applyBorder="1"/>
    <xf numFmtId="165" fontId="10" fillId="0" borderId="1" xfId="2" applyNumberFormat="1" applyFont="1" applyFill="1" applyBorder="1" applyAlignment="1" applyProtection="1">
      <protection locked="0"/>
    </xf>
    <xf numFmtId="0" fontId="7" fillId="0" borderId="1" xfId="5" applyNumberFormat="1" applyFont="1" applyBorder="1" applyAlignment="1">
      <alignment horizontal="center" vertical="center"/>
    </xf>
    <xf numFmtId="0" fontId="10" fillId="0" borderId="0" xfId="2" applyFont="1" applyFill="1" applyBorder="1" applyAlignment="1" applyProtection="1">
      <alignment horizontal="left"/>
      <protection locked="0"/>
    </xf>
    <xf numFmtId="0" fontId="10" fillId="0" borderId="0" xfId="2" applyNumberFormat="1" applyFont="1" applyFill="1" applyBorder="1" applyAlignment="1">
      <alignment horizontal="center" vertical="center"/>
    </xf>
    <xf numFmtId="0" fontId="12" fillId="0" borderId="0" xfId="2" applyFont="1" applyFill="1" applyBorder="1" applyAlignment="1">
      <alignment horizontal="left" vertical="center"/>
    </xf>
    <xf numFmtId="0" fontId="10" fillId="0" borderId="0" xfId="2" applyFont="1" applyAlignment="1">
      <alignment horizontal="center"/>
    </xf>
    <xf numFmtId="0" fontId="10" fillId="0" borderId="0" xfId="2" applyFont="1"/>
    <xf numFmtId="0" fontId="7" fillId="0" borderId="0" xfId="0" applyFont="1" applyFill="1" applyBorder="1" applyAlignment="1">
      <alignment horizontal="right"/>
    </xf>
    <xf numFmtId="0" fontId="8" fillId="0" borderId="0" xfId="0" applyFont="1" applyFill="1" applyBorder="1" applyAlignment="1"/>
    <xf numFmtId="0" fontId="8" fillId="0" borderId="0" xfId="0" applyFont="1" applyFill="1" applyBorder="1"/>
    <xf numFmtId="164" fontId="7" fillId="0" borderId="0" xfId="0" applyNumberFormat="1" applyFont="1" applyFill="1" applyBorder="1" applyAlignment="1"/>
    <xf numFmtId="164" fontId="7" fillId="0" borderId="0" xfId="0" applyNumberFormat="1" applyFont="1" applyFill="1" applyBorder="1"/>
    <xf numFmtId="0" fontId="9"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NumberFormat="1" applyFont="1" applyFill="1" applyBorder="1" applyAlignment="1">
      <alignment horizontal="center" vertical="center"/>
    </xf>
    <xf numFmtId="0" fontId="7" fillId="0" borderId="0" xfId="0" applyFont="1" applyBorder="1" applyAlignment="1">
      <alignment horizontal="center" vertical="center"/>
    </xf>
    <xf numFmtId="1" fontId="7" fillId="0" borderId="1" xfId="5" applyNumberFormat="1" applyFont="1" applyFill="1" applyBorder="1" applyAlignment="1">
      <alignment horizontal="center" vertical="center"/>
    </xf>
    <xf numFmtId="0" fontId="8" fillId="0" borderId="0" xfId="0" applyFont="1" applyFill="1" applyBorder="1" applyAlignment="1" applyProtection="1">
      <alignment horizontal="center" vertical="center"/>
      <protection locked="0"/>
    </xf>
    <xf numFmtId="165" fontId="8" fillId="0" borderId="0" xfId="0" applyNumberFormat="1" applyFont="1" applyFill="1" applyBorder="1" applyAlignment="1" applyProtection="1">
      <alignment horizontal="center" vertical="center"/>
      <protection locked="0"/>
    </xf>
    <xf numFmtId="0" fontId="8" fillId="0" borderId="0" xfId="0" applyFont="1" applyBorder="1"/>
    <xf numFmtId="165" fontId="8" fillId="0" borderId="0" xfId="0" applyNumberFormat="1" applyFont="1" applyFill="1" applyBorder="1" applyProtection="1">
      <protection locked="0"/>
    </xf>
    <xf numFmtId="165" fontId="8" fillId="0" borderId="1" xfId="0" applyNumberFormat="1" applyFont="1" applyFill="1" applyBorder="1" applyAlignment="1" applyProtection="1"/>
    <xf numFmtId="0" fontId="8" fillId="0" borderId="1" xfId="0" applyFont="1" applyBorder="1"/>
    <xf numFmtId="165" fontId="11" fillId="0" borderId="0" xfId="0" applyNumberFormat="1" applyFont="1" applyFill="1" applyBorder="1" applyAlignment="1" applyProtection="1"/>
    <xf numFmtId="0" fontId="11" fillId="0" borderId="0" xfId="0" applyFont="1" applyBorder="1"/>
    <xf numFmtId="165" fontId="8" fillId="0" borderId="0" xfId="0" applyNumberFormat="1" applyFont="1" applyFill="1" applyBorder="1" applyAlignment="1" applyProtection="1"/>
    <xf numFmtId="165" fontId="8" fillId="0" borderId="4" xfId="0" applyNumberFormat="1" applyFont="1" applyFill="1" applyBorder="1" applyAlignment="1" applyProtection="1"/>
    <xf numFmtId="165" fontId="8" fillId="0" borderId="0" xfId="0" applyNumberFormat="1" applyFont="1" applyFill="1" applyBorder="1" applyAlignment="1" applyProtection="1">
      <protection locked="0"/>
    </xf>
    <xf numFmtId="0" fontId="8" fillId="0" borderId="0" xfId="0" applyFont="1" applyFill="1" applyBorder="1" applyAlignment="1">
      <alignment horizontal="center"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xf numFmtId="165" fontId="8" fillId="0" borderId="1" xfId="0" applyNumberFormat="1" applyFont="1" applyFill="1" applyBorder="1" applyAlignment="1"/>
    <xf numFmtId="165" fontId="8" fillId="0" borderId="0" xfId="0" applyNumberFormat="1" applyFont="1" applyFill="1" applyBorder="1" applyAlignment="1"/>
    <xf numFmtId="0" fontId="7" fillId="2" borderId="1" xfId="5" applyNumberFormat="1" applyFont="1" applyFill="1" applyBorder="1" applyAlignment="1">
      <alignment horizontal="center" vertical="center"/>
    </xf>
    <xf numFmtId="0" fontId="7" fillId="2" borderId="1" xfId="5" applyFont="1" applyFill="1" applyBorder="1"/>
    <xf numFmtId="165" fontId="7" fillId="2" borderId="1" xfId="0" applyNumberFormat="1" applyFont="1" applyFill="1" applyBorder="1" applyAlignment="1" applyProtection="1">
      <protection locked="0"/>
    </xf>
    <xf numFmtId="0" fontId="7" fillId="2" borderId="1" xfId="0" applyFont="1" applyFill="1" applyBorder="1"/>
    <xf numFmtId="165" fontId="8" fillId="2" borderId="1" xfId="0" applyNumberFormat="1" applyFont="1" applyFill="1" applyBorder="1" applyAlignment="1"/>
    <xf numFmtId="0" fontId="8" fillId="2" borderId="1" xfId="0" applyFont="1" applyFill="1" applyBorder="1"/>
    <xf numFmtId="0" fontId="7" fillId="2" borderId="1" xfId="5" applyFont="1" applyFill="1" applyBorder="1" applyAlignment="1">
      <alignment horizontal="center" vertical="center"/>
    </xf>
    <xf numFmtId="165" fontId="7" fillId="2" borderId="2" xfId="0" applyNumberFormat="1" applyFont="1" applyFill="1" applyBorder="1" applyAlignment="1" applyProtection="1">
      <protection locked="0"/>
    </xf>
    <xf numFmtId="0" fontId="11" fillId="0" borderId="0" xfId="2" applyFont="1"/>
    <xf numFmtId="1" fontId="7" fillId="0" borderId="1" xfId="5" applyNumberFormat="1" applyFont="1" applyFill="1" applyBorder="1" applyAlignment="1">
      <alignment vertical="center"/>
    </xf>
    <xf numFmtId="0" fontId="11" fillId="0" borderId="0" xfId="2" applyFont="1" applyBorder="1"/>
    <xf numFmtId="0" fontId="8" fillId="0" borderId="0" xfId="2" applyFont="1" applyFill="1" applyBorder="1" applyAlignment="1" applyProtection="1">
      <alignment horizontal="center" vertical="center"/>
      <protection locked="0"/>
    </xf>
    <xf numFmtId="165" fontId="11" fillId="0" borderId="1" xfId="2" applyNumberFormat="1" applyFont="1" applyFill="1" applyBorder="1" applyAlignment="1" applyProtection="1"/>
    <xf numFmtId="0" fontId="11" fillId="0" borderId="1" xfId="2" applyFont="1" applyBorder="1"/>
    <xf numFmtId="165" fontId="11" fillId="0" borderId="0" xfId="2" applyNumberFormat="1" applyFont="1" applyFill="1" applyBorder="1" applyAlignment="1"/>
    <xf numFmtId="165" fontId="11" fillId="0" borderId="1" xfId="2" applyNumberFormat="1" applyFont="1" applyFill="1" applyBorder="1" applyAlignment="1"/>
    <xf numFmtId="165" fontId="10" fillId="2" borderId="1" xfId="2" applyNumberFormat="1" applyFont="1" applyFill="1" applyBorder="1" applyAlignment="1" applyProtection="1">
      <alignment horizontal="center"/>
      <protection locked="0"/>
    </xf>
    <xf numFmtId="0" fontId="10" fillId="2" borderId="1" xfId="2" applyFont="1" applyFill="1" applyBorder="1"/>
    <xf numFmtId="165" fontId="10" fillId="2" borderId="1" xfId="2" applyNumberFormat="1" applyFont="1" applyFill="1" applyBorder="1" applyAlignment="1" applyProtection="1">
      <protection locked="0"/>
    </xf>
    <xf numFmtId="165" fontId="11" fillId="2" borderId="1" xfId="2" applyNumberFormat="1" applyFont="1" applyFill="1" applyBorder="1" applyAlignment="1" applyProtection="1"/>
    <xf numFmtId="0" fontId="11" fillId="2" borderId="1" xfId="2" applyFont="1" applyFill="1" applyBorder="1"/>
    <xf numFmtId="0" fontId="7" fillId="2" borderId="1" xfId="5" applyFont="1" applyFill="1" applyBorder="1" applyAlignment="1">
      <alignment vertical="center"/>
    </xf>
    <xf numFmtId="165" fontId="11" fillId="2" borderId="1" xfId="2" applyNumberFormat="1" applyFont="1" applyFill="1" applyBorder="1" applyAlignment="1"/>
    <xf numFmtId="1" fontId="7" fillId="2" borderId="1" xfId="5" applyNumberFormat="1" applyFont="1" applyFill="1" applyBorder="1" applyAlignment="1">
      <alignment horizontal="center" vertical="center"/>
    </xf>
    <xf numFmtId="0" fontId="8" fillId="0" borderId="0" xfId="2" applyFont="1" applyFill="1" applyBorder="1" applyAlignment="1" applyProtection="1">
      <alignment horizontal="center"/>
      <protection locked="0"/>
    </xf>
    <xf numFmtId="165" fontId="7" fillId="0" borderId="0" xfId="2" applyNumberFormat="1" applyFont="1" applyFill="1" applyBorder="1" applyAlignment="1" applyProtection="1">
      <alignment horizontal="center"/>
      <protection locked="0"/>
    </xf>
    <xf numFmtId="0" fontId="7" fillId="0" borderId="0" xfId="2" applyFont="1" applyBorder="1"/>
    <xf numFmtId="165" fontId="7" fillId="0" borderId="0" xfId="2" applyNumberFormat="1" applyFont="1" applyFill="1" applyBorder="1" applyProtection="1">
      <protection locked="0"/>
    </xf>
    <xf numFmtId="165" fontId="8" fillId="0" borderId="0" xfId="2" applyNumberFormat="1" applyFont="1" applyFill="1" applyBorder="1" applyProtection="1">
      <protection locked="0"/>
    </xf>
    <xf numFmtId="0" fontId="8" fillId="0" borderId="0" xfId="2" applyFont="1" applyBorder="1"/>
    <xf numFmtId="165" fontId="8" fillId="0" borderId="0" xfId="2" applyNumberFormat="1" applyFont="1" applyFill="1" applyBorder="1" applyAlignment="1" applyProtection="1">
      <alignment horizontal="center" vertical="center"/>
      <protection locked="0"/>
    </xf>
    <xf numFmtId="0" fontId="7" fillId="0" borderId="0" xfId="2" applyFont="1" applyAlignment="1">
      <alignment horizontal="center"/>
    </xf>
    <xf numFmtId="0" fontId="8" fillId="0" borderId="0" xfId="2" applyFont="1"/>
    <xf numFmtId="1" fontId="7" fillId="0" borderId="0" xfId="2" applyNumberFormat="1" applyFont="1" applyFill="1" applyBorder="1" applyAlignment="1">
      <alignment horizontal="center" vertical="center"/>
    </xf>
    <xf numFmtId="0" fontId="9" fillId="0" borderId="0" xfId="2" applyFont="1" applyFill="1" applyBorder="1" applyAlignment="1" applyProtection="1">
      <alignment horizontal="left" vertical="center"/>
      <protection locked="0"/>
    </xf>
    <xf numFmtId="0" fontId="7" fillId="0" borderId="0" xfId="2" applyFont="1" applyBorder="1" applyAlignment="1">
      <alignment horizontal="left"/>
    </xf>
    <xf numFmtId="165" fontId="7" fillId="0" borderId="0" xfId="2" applyNumberFormat="1" applyFont="1" applyFill="1" applyBorder="1" applyAlignment="1" applyProtection="1">
      <protection locked="0"/>
    </xf>
    <xf numFmtId="165" fontId="8" fillId="0" borderId="0" xfId="2" applyNumberFormat="1" applyFont="1" applyFill="1" applyBorder="1" applyAlignment="1" applyProtection="1"/>
    <xf numFmtId="0" fontId="7" fillId="0" borderId="0" xfId="2" applyFont="1" applyFill="1" applyBorder="1" applyAlignment="1">
      <alignment horizontal="left"/>
    </xf>
  </cellXfs>
  <cellStyles count="7">
    <cellStyle name="Normal" xfId="0" builtinId="0"/>
    <cellStyle name="Normal 2" xfId="3" xr:uid="{00000000-0005-0000-0000-000022000000}"/>
    <cellStyle name="Normal 2 2" xfId="6" xr:uid="{E82F2526-01F5-4EB0-A645-F1EC3AB7A00A}"/>
    <cellStyle name="Normal 3" xfId="4" xr:uid="{00000000-0005-0000-0000-000027000000}"/>
    <cellStyle name="Normal 4" xfId="2" xr:uid="{00000000-0005-0000-0000-000017000000}"/>
    <cellStyle name="Normal 5" xfId="1" xr:uid="{00000000-0005-0000-0000-00000B000000}"/>
    <cellStyle name="Normal 6" xfId="5" xr:uid="{6E6C515A-A87A-4FF1-8852-9A305C62597B}"/>
  </cellStyles>
  <dxfs count="81">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bgColor theme="7" tint="0.39994506668294322"/>
        </patternFill>
      </fill>
    </dxf>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bgColor theme="7" tint="0.39994506668294322"/>
        </patternFill>
      </fill>
    </dxf>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0"/>
  <sheetViews>
    <sheetView zoomScale="90" zoomScaleNormal="90" workbookViewId="0">
      <pane xSplit="3" ySplit="4" topLeftCell="D5" activePane="bottomRight" state="frozen"/>
      <selection sqref="A1:M1"/>
      <selection pane="topRight" sqref="A1:M1"/>
      <selection pane="bottomLeft" sqref="A1:M1"/>
      <selection pane="bottomRight" sqref="A1:M1"/>
    </sheetView>
  </sheetViews>
  <sheetFormatPr defaultColWidth="9.1796875" defaultRowHeight="14.5"/>
  <cols>
    <col min="1" max="1" width="3.90625" style="5" bestFit="1" customWidth="1"/>
    <col min="2" max="2" width="29.1796875" style="5" bestFit="1" customWidth="1"/>
    <col min="3" max="3" width="16.36328125" style="5" bestFit="1" customWidth="1"/>
    <col min="4" max="4" width="6.453125" style="12" bestFit="1" customWidth="1"/>
    <col min="5" max="5" width="5.26953125" style="7" bestFit="1" customWidth="1"/>
    <col min="6" max="6" width="6.453125" style="12" bestFit="1" customWidth="1"/>
    <col min="7" max="7" width="5.26953125" style="7" bestFit="1" customWidth="1"/>
    <col min="8" max="8" width="6.453125" style="12" bestFit="1" customWidth="1"/>
    <col min="9" max="9" width="5.26953125" style="7" bestFit="1" customWidth="1"/>
    <col min="10" max="10" width="6.453125" style="12" bestFit="1" customWidth="1"/>
    <col min="11" max="11" width="5.26953125" style="7" bestFit="1" customWidth="1"/>
    <col min="12" max="12" width="6.453125" style="73" bestFit="1" customWidth="1"/>
    <col min="13" max="13" width="5.26953125" style="72" bestFit="1" customWidth="1"/>
    <col min="14" max="16384" width="9.1796875" style="5"/>
  </cols>
  <sheetData>
    <row r="1" spans="1:13">
      <c r="A1" s="4" t="s">
        <v>0</v>
      </c>
      <c r="B1" s="4"/>
      <c r="C1" s="4"/>
      <c r="D1" s="4"/>
      <c r="E1" s="4"/>
      <c r="F1" s="4"/>
      <c r="G1" s="4"/>
      <c r="H1" s="4"/>
      <c r="I1" s="4"/>
      <c r="J1" s="4"/>
      <c r="K1" s="4"/>
      <c r="L1" s="4"/>
      <c r="M1" s="4"/>
    </row>
    <row r="2" spans="1:13">
      <c r="A2" s="4" t="s">
        <v>18</v>
      </c>
      <c r="B2" s="4"/>
      <c r="C2" s="4"/>
      <c r="D2" s="4"/>
      <c r="E2" s="4"/>
      <c r="F2" s="4"/>
      <c r="G2" s="4"/>
      <c r="H2" s="4"/>
      <c r="I2" s="4"/>
      <c r="J2" s="4"/>
      <c r="K2" s="4"/>
      <c r="L2" s="4"/>
      <c r="M2" s="4"/>
    </row>
    <row r="4" spans="1:13" s="70" customFormat="1">
      <c r="A4" s="6"/>
      <c r="B4" s="70" t="s">
        <v>1</v>
      </c>
      <c r="C4" s="70" t="s">
        <v>2</v>
      </c>
      <c r="D4" s="71" t="s">
        <v>3</v>
      </c>
      <c r="E4" s="72" t="s">
        <v>4</v>
      </c>
      <c r="F4" s="71" t="s">
        <v>5</v>
      </c>
      <c r="G4" s="72" t="s">
        <v>4</v>
      </c>
      <c r="H4" s="71" t="s">
        <v>6</v>
      </c>
      <c r="I4" s="72" t="s">
        <v>4</v>
      </c>
      <c r="J4" s="71" t="s">
        <v>7</v>
      </c>
      <c r="K4" s="72" t="s">
        <v>4</v>
      </c>
      <c r="L4" s="71" t="s">
        <v>8</v>
      </c>
      <c r="M4" s="72" t="s">
        <v>4</v>
      </c>
    </row>
    <row r="5" spans="1:13">
      <c r="A5" s="8"/>
      <c r="B5" s="9"/>
      <c r="C5" s="10"/>
      <c r="D5" s="11"/>
      <c r="F5" s="11"/>
      <c r="H5" s="11"/>
      <c r="J5" s="11"/>
    </row>
    <row r="6" spans="1:13">
      <c r="A6" s="8"/>
      <c r="B6" s="13" t="s">
        <v>9</v>
      </c>
      <c r="C6" s="14"/>
      <c r="D6" s="11"/>
      <c r="F6" s="11"/>
      <c r="H6" s="11"/>
      <c r="J6" s="11"/>
    </row>
    <row r="8" spans="1:13">
      <c r="A8" s="42" t="s">
        <v>120</v>
      </c>
      <c r="B8" s="15" t="s">
        <v>68</v>
      </c>
      <c r="C8" s="16" t="s">
        <v>67</v>
      </c>
      <c r="D8" s="17">
        <v>9.9</v>
      </c>
      <c r="E8" s="18">
        <f t="shared" ref="E8:E39" si="0">RANK(D8,D$8:D$57)</f>
        <v>10</v>
      </c>
      <c r="F8" s="19">
        <v>10.6</v>
      </c>
      <c r="G8" s="18">
        <f t="shared" ref="G8:G39" si="1">RANK(F8,F$8:F$57)</f>
        <v>17</v>
      </c>
      <c r="H8" s="19">
        <v>10.45</v>
      </c>
      <c r="I8" s="18">
        <f t="shared" ref="I8:I39" si="2">RANK(H8,H$8:H$57)</f>
        <v>2</v>
      </c>
      <c r="J8" s="19">
        <v>11.3</v>
      </c>
      <c r="K8" s="18">
        <f t="shared" ref="K8:K39" si="3">RANK(J8,J$8:J$57)</f>
        <v>1</v>
      </c>
      <c r="L8" s="74">
        <f t="shared" ref="L8:L39" si="4">(D8+F8+H8+J8)-MIN(D8,F8,H8,J8)</f>
        <v>32.35</v>
      </c>
      <c r="M8" s="75">
        <f t="shared" ref="M8:M39" si="5">RANK(L8,L$8:L$57)</f>
        <v>1</v>
      </c>
    </row>
    <row r="9" spans="1:13">
      <c r="A9" s="42" t="s">
        <v>53</v>
      </c>
      <c r="B9" s="15" t="s">
        <v>54</v>
      </c>
      <c r="C9" s="16" t="s">
        <v>49</v>
      </c>
      <c r="D9" s="17">
        <v>10.050000000000001</v>
      </c>
      <c r="E9" s="18">
        <f t="shared" si="0"/>
        <v>6</v>
      </c>
      <c r="F9" s="19">
        <v>11.65</v>
      </c>
      <c r="G9" s="18">
        <f t="shared" si="1"/>
        <v>3</v>
      </c>
      <c r="H9" s="19">
        <v>7.95</v>
      </c>
      <c r="I9" s="18">
        <f t="shared" si="2"/>
        <v>23</v>
      </c>
      <c r="J9" s="19">
        <v>10.45</v>
      </c>
      <c r="K9" s="18">
        <f t="shared" si="3"/>
        <v>6</v>
      </c>
      <c r="L9" s="74">
        <f t="shared" si="4"/>
        <v>32.15</v>
      </c>
      <c r="M9" s="75">
        <f t="shared" si="5"/>
        <v>2</v>
      </c>
    </row>
    <row r="10" spans="1:13">
      <c r="A10" s="42" t="s">
        <v>115</v>
      </c>
      <c r="B10" s="15" t="s">
        <v>58</v>
      </c>
      <c r="C10" s="16" t="s">
        <v>59</v>
      </c>
      <c r="D10" s="17">
        <v>9.4</v>
      </c>
      <c r="E10" s="18">
        <f t="shared" si="0"/>
        <v>30</v>
      </c>
      <c r="F10" s="19">
        <v>11.55</v>
      </c>
      <c r="G10" s="18">
        <f t="shared" si="1"/>
        <v>4</v>
      </c>
      <c r="H10" s="19">
        <v>7.6</v>
      </c>
      <c r="I10" s="18">
        <f t="shared" si="2"/>
        <v>32</v>
      </c>
      <c r="J10" s="19">
        <v>11</v>
      </c>
      <c r="K10" s="18">
        <f t="shared" si="3"/>
        <v>2</v>
      </c>
      <c r="L10" s="74">
        <f t="shared" si="4"/>
        <v>31.950000000000003</v>
      </c>
      <c r="M10" s="75">
        <f t="shared" si="5"/>
        <v>3</v>
      </c>
    </row>
    <row r="11" spans="1:13">
      <c r="A11" s="42" t="s">
        <v>51</v>
      </c>
      <c r="B11" s="15" t="s">
        <v>52</v>
      </c>
      <c r="C11" s="16" t="s">
        <v>49</v>
      </c>
      <c r="D11" s="17">
        <v>10.15</v>
      </c>
      <c r="E11" s="18">
        <f t="shared" si="0"/>
        <v>2</v>
      </c>
      <c r="F11" s="19">
        <v>11.8</v>
      </c>
      <c r="G11" s="18">
        <f t="shared" si="1"/>
        <v>1</v>
      </c>
      <c r="H11" s="19">
        <v>6.7</v>
      </c>
      <c r="I11" s="18">
        <f t="shared" si="2"/>
        <v>38</v>
      </c>
      <c r="J11" s="19">
        <v>9.9499999999999993</v>
      </c>
      <c r="K11" s="18">
        <f t="shared" si="3"/>
        <v>15</v>
      </c>
      <c r="L11" s="74">
        <f t="shared" si="4"/>
        <v>31.900000000000002</v>
      </c>
      <c r="M11" s="75">
        <f t="shared" si="5"/>
        <v>4</v>
      </c>
    </row>
    <row r="12" spans="1:13">
      <c r="A12" s="42" t="s">
        <v>113</v>
      </c>
      <c r="B12" s="15" t="s">
        <v>56</v>
      </c>
      <c r="C12" s="16" t="s">
        <v>49</v>
      </c>
      <c r="D12" s="17">
        <v>8.9499999999999993</v>
      </c>
      <c r="E12" s="18">
        <f t="shared" si="0"/>
        <v>43</v>
      </c>
      <c r="F12" s="19">
        <v>11.75</v>
      </c>
      <c r="G12" s="18">
        <f t="shared" si="1"/>
        <v>2</v>
      </c>
      <c r="H12" s="19">
        <v>9.9</v>
      </c>
      <c r="I12" s="18">
        <f t="shared" si="2"/>
        <v>3</v>
      </c>
      <c r="J12" s="19">
        <v>10</v>
      </c>
      <c r="K12" s="18">
        <f t="shared" si="3"/>
        <v>13</v>
      </c>
      <c r="L12" s="74">
        <f t="shared" si="4"/>
        <v>31.650000000000002</v>
      </c>
      <c r="M12" s="75">
        <f t="shared" si="5"/>
        <v>5</v>
      </c>
    </row>
    <row r="13" spans="1:13">
      <c r="A13" s="42" t="s">
        <v>93</v>
      </c>
      <c r="B13" s="20" t="s">
        <v>94</v>
      </c>
      <c r="C13" s="20" t="s">
        <v>95</v>
      </c>
      <c r="D13" s="17">
        <v>9.8000000000000007</v>
      </c>
      <c r="E13" s="18">
        <f t="shared" si="0"/>
        <v>14</v>
      </c>
      <c r="F13" s="19">
        <v>10</v>
      </c>
      <c r="G13" s="18">
        <f t="shared" si="1"/>
        <v>26</v>
      </c>
      <c r="H13" s="19">
        <v>10.7</v>
      </c>
      <c r="I13" s="18">
        <f t="shared" si="2"/>
        <v>1</v>
      </c>
      <c r="J13" s="19">
        <v>10.9</v>
      </c>
      <c r="K13" s="18">
        <f t="shared" si="3"/>
        <v>3</v>
      </c>
      <c r="L13" s="74">
        <f t="shared" si="4"/>
        <v>31.599999999999998</v>
      </c>
      <c r="M13" s="75">
        <f t="shared" si="5"/>
        <v>6</v>
      </c>
    </row>
    <row r="14" spans="1:13">
      <c r="A14" s="42" t="s">
        <v>111</v>
      </c>
      <c r="B14" s="15" t="s">
        <v>50</v>
      </c>
      <c r="C14" s="16" t="s">
        <v>49</v>
      </c>
      <c r="D14" s="17">
        <v>10.25</v>
      </c>
      <c r="E14" s="18">
        <f t="shared" si="0"/>
        <v>1</v>
      </c>
      <c r="F14" s="19">
        <v>11.3</v>
      </c>
      <c r="G14" s="18">
        <f t="shared" si="1"/>
        <v>5</v>
      </c>
      <c r="H14" s="19">
        <v>8.4</v>
      </c>
      <c r="I14" s="18">
        <f t="shared" si="2"/>
        <v>17</v>
      </c>
      <c r="J14" s="19">
        <v>10</v>
      </c>
      <c r="K14" s="18">
        <f t="shared" si="3"/>
        <v>13</v>
      </c>
      <c r="L14" s="74">
        <f t="shared" si="4"/>
        <v>31.550000000000004</v>
      </c>
      <c r="M14" s="75">
        <f t="shared" si="5"/>
        <v>7</v>
      </c>
    </row>
    <row r="15" spans="1:13">
      <c r="A15" s="42" t="s">
        <v>60</v>
      </c>
      <c r="B15" s="15" t="s">
        <v>61</v>
      </c>
      <c r="C15" s="16" t="s">
        <v>62</v>
      </c>
      <c r="D15" s="17">
        <v>9.75</v>
      </c>
      <c r="E15" s="18">
        <f t="shared" si="0"/>
        <v>16</v>
      </c>
      <c r="F15" s="19">
        <v>11.15</v>
      </c>
      <c r="G15" s="18">
        <f t="shared" si="1"/>
        <v>6</v>
      </c>
      <c r="H15" s="19">
        <v>8.5</v>
      </c>
      <c r="I15" s="18">
        <f t="shared" si="2"/>
        <v>15</v>
      </c>
      <c r="J15" s="19">
        <v>10.199999999999999</v>
      </c>
      <c r="K15" s="18">
        <f t="shared" si="3"/>
        <v>10</v>
      </c>
      <c r="L15" s="74">
        <f t="shared" si="4"/>
        <v>31.099999999999994</v>
      </c>
      <c r="M15" s="75">
        <f t="shared" si="5"/>
        <v>8</v>
      </c>
    </row>
    <row r="16" spans="1:13">
      <c r="A16" s="42" t="s">
        <v>71</v>
      </c>
      <c r="B16" s="15" t="s">
        <v>72</v>
      </c>
      <c r="C16" s="16" t="s">
        <v>67</v>
      </c>
      <c r="D16" s="17">
        <v>9.85</v>
      </c>
      <c r="E16" s="18">
        <f t="shared" si="0"/>
        <v>12</v>
      </c>
      <c r="F16" s="19">
        <v>10.65</v>
      </c>
      <c r="G16" s="18">
        <f t="shared" si="1"/>
        <v>13</v>
      </c>
      <c r="H16" s="19">
        <v>7.75</v>
      </c>
      <c r="I16" s="18">
        <f t="shared" si="2"/>
        <v>28</v>
      </c>
      <c r="J16" s="19">
        <v>10.45</v>
      </c>
      <c r="K16" s="18">
        <f t="shared" si="3"/>
        <v>6</v>
      </c>
      <c r="L16" s="74">
        <f t="shared" si="4"/>
        <v>30.950000000000003</v>
      </c>
      <c r="M16" s="75">
        <f t="shared" si="5"/>
        <v>9</v>
      </c>
    </row>
    <row r="17" spans="1:13">
      <c r="A17" s="42">
        <v>15</v>
      </c>
      <c r="B17" s="21" t="s">
        <v>42</v>
      </c>
      <c r="C17" s="21" t="s">
        <v>43</v>
      </c>
      <c r="D17" s="17">
        <v>10.15</v>
      </c>
      <c r="E17" s="18">
        <f t="shared" si="0"/>
        <v>2</v>
      </c>
      <c r="F17" s="19">
        <v>10.65</v>
      </c>
      <c r="G17" s="18">
        <f t="shared" si="1"/>
        <v>13</v>
      </c>
      <c r="H17" s="19">
        <v>8.25</v>
      </c>
      <c r="I17" s="18">
        <f t="shared" si="2"/>
        <v>20</v>
      </c>
      <c r="J17" s="19">
        <v>10.050000000000001</v>
      </c>
      <c r="K17" s="18">
        <f t="shared" si="3"/>
        <v>11</v>
      </c>
      <c r="L17" s="74">
        <f t="shared" si="4"/>
        <v>30.85</v>
      </c>
      <c r="M17" s="75">
        <f t="shared" si="5"/>
        <v>10</v>
      </c>
    </row>
    <row r="18" spans="1:13">
      <c r="A18" s="42" t="s">
        <v>110</v>
      </c>
      <c r="B18" s="15" t="s">
        <v>48</v>
      </c>
      <c r="C18" s="16" t="s">
        <v>49</v>
      </c>
      <c r="D18" s="17">
        <v>9.9499999999999993</v>
      </c>
      <c r="E18" s="18">
        <f t="shared" si="0"/>
        <v>9</v>
      </c>
      <c r="F18" s="19">
        <v>10.95</v>
      </c>
      <c r="G18" s="18">
        <f t="shared" si="1"/>
        <v>9</v>
      </c>
      <c r="H18" s="19">
        <v>7.2</v>
      </c>
      <c r="I18" s="18">
        <f t="shared" si="2"/>
        <v>33</v>
      </c>
      <c r="J18" s="19">
        <v>9.8000000000000007</v>
      </c>
      <c r="K18" s="18">
        <f t="shared" si="3"/>
        <v>21</v>
      </c>
      <c r="L18" s="74">
        <f t="shared" si="4"/>
        <v>30.7</v>
      </c>
      <c r="M18" s="75">
        <f t="shared" si="5"/>
        <v>11</v>
      </c>
    </row>
    <row r="19" spans="1:13">
      <c r="A19" s="42" t="s">
        <v>31</v>
      </c>
      <c r="B19" s="21" t="s">
        <v>32</v>
      </c>
      <c r="C19" s="21" t="s">
        <v>21</v>
      </c>
      <c r="D19" s="17">
        <v>9.75</v>
      </c>
      <c r="E19" s="18">
        <f t="shared" si="0"/>
        <v>16</v>
      </c>
      <c r="F19" s="19">
        <v>11.15</v>
      </c>
      <c r="G19" s="18">
        <f t="shared" si="1"/>
        <v>6</v>
      </c>
      <c r="H19" s="19">
        <v>7.95</v>
      </c>
      <c r="I19" s="18">
        <f t="shared" si="2"/>
        <v>23</v>
      </c>
      <c r="J19" s="19">
        <v>9.6999999999999993</v>
      </c>
      <c r="K19" s="18">
        <f t="shared" si="3"/>
        <v>23</v>
      </c>
      <c r="L19" s="74">
        <f t="shared" si="4"/>
        <v>30.599999999999998</v>
      </c>
      <c r="M19" s="75">
        <f t="shared" si="5"/>
        <v>12</v>
      </c>
    </row>
    <row r="20" spans="1:13">
      <c r="A20" s="42" t="s">
        <v>112</v>
      </c>
      <c r="B20" s="15" t="s">
        <v>55</v>
      </c>
      <c r="C20" s="16" t="s">
        <v>49</v>
      </c>
      <c r="D20" s="19">
        <v>9.4</v>
      </c>
      <c r="E20" s="18">
        <f t="shared" si="0"/>
        <v>30</v>
      </c>
      <c r="F20" s="19">
        <v>10.65</v>
      </c>
      <c r="G20" s="18">
        <f t="shared" si="1"/>
        <v>13</v>
      </c>
      <c r="H20" s="19">
        <v>8.4</v>
      </c>
      <c r="I20" s="18">
        <f t="shared" si="2"/>
        <v>17</v>
      </c>
      <c r="J20" s="19">
        <v>10.5</v>
      </c>
      <c r="K20" s="18">
        <f t="shared" si="3"/>
        <v>4</v>
      </c>
      <c r="L20" s="74">
        <f t="shared" si="4"/>
        <v>30.550000000000004</v>
      </c>
      <c r="M20" s="75">
        <f t="shared" si="5"/>
        <v>13</v>
      </c>
    </row>
    <row r="21" spans="1:13">
      <c r="A21" s="42" t="s">
        <v>117</v>
      </c>
      <c r="B21" s="15" t="s">
        <v>64</v>
      </c>
      <c r="C21" s="16" t="s">
        <v>62</v>
      </c>
      <c r="D21" s="19">
        <v>9.4499999999999993</v>
      </c>
      <c r="E21" s="18">
        <f t="shared" si="0"/>
        <v>27</v>
      </c>
      <c r="F21" s="19">
        <v>11</v>
      </c>
      <c r="G21" s="18">
        <f t="shared" si="1"/>
        <v>8</v>
      </c>
      <c r="H21" s="19">
        <v>6.2</v>
      </c>
      <c r="I21" s="18">
        <f t="shared" si="2"/>
        <v>47</v>
      </c>
      <c r="J21" s="19">
        <v>10.050000000000001</v>
      </c>
      <c r="K21" s="18">
        <f t="shared" si="3"/>
        <v>11</v>
      </c>
      <c r="L21" s="74">
        <f t="shared" si="4"/>
        <v>30.500000000000004</v>
      </c>
      <c r="M21" s="75">
        <f t="shared" si="5"/>
        <v>14</v>
      </c>
    </row>
    <row r="22" spans="1:13">
      <c r="A22" s="42" t="s">
        <v>119</v>
      </c>
      <c r="B22" s="15" t="s">
        <v>66</v>
      </c>
      <c r="C22" s="16" t="s">
        <v>67</v>
      </c>
      <c r="D22" s="19">
        <v>9.65</v>
      </c>
      <c r="E22" s="18">
        <f t="shared" si="0"/>
        <v>20</v>
      </c>
      <c r="F22" s="19">
        <v>10.1</v>
      </c>
      <c r="G22" s="18">
        <f t="shared" si="1"/>
        <v>25</v>
      </c>
      <c r="H22" s="19">
        <v>9.9</v>
      </c>
      <c r="I22" s="18">
        <f t="shared" si="2"/>
        <v>3</v>
      </c>
      <c r="J22" s="19">
        <v>10.25</v>
      </c>
      <c r="K22" s="18">
        <f t="shared" si="3"/>
        <v>9</v>
      </c>
      <c r="L22" s="74">
        <f t="shared" si="4"/>
        <v>30.25</v>
      </c>
      <c r="M22" s="75">
        <f t="shared" si="5"/>
        <v>15</v>
      </c>
    </row>
    <row r="23" spans="1:13">
      <c r="A23" s="42" t="s">
        <v>77</v>
      </c>
      <c r="B23" s="21" t="s">
        <v>78</v>
      </c>
      <c r="C23" s="21" t="s">
        <v>43</v>
      </c>
      <c r="D23" s="19">
        <v>9.4</v>
      </c>
      <c r="E23" s="18">
        <f t="shared" si="0"/>
        <v>30</v>
      </c>
      <c r="F23" s="19">
        <v>10.95</v>
      </c>
      <c r="G23" s="18">
        <f t="shared" si="1"/>
        <v>9</v>
      </c>
      <c r="H23" s="19">
        <v>9.8000000000000007</v>
      </c>
      <c r="I23" s="18">
        <f t="shared" si="2"/>
        <v>5</v>
      </c>
      <c r="J23" s="19">
        <v>9.1999999999999993</v>
      </c>
      <c r="K23" s="18">
        <f t="shared" si="3"/>
        <v>36</v>
      </c>
      <c r="L23" s="74">
        <f t="shared" si="4"/>
        <v>30.150000000000002</v>
      </c>
      <c r="M23" s="75">
        <f t="shared" si="5"/>
        <v>16</v>
      </c>
    </row>
    <row r="24" spans="1:13">
      <c r="A24" s="42" t="s">
        <v>118</v>
      </c>
      <c r="B24" s="22" t="s">
        <v>65</v>
      </c>
      <c r="C24" s="23" t="s">
        <v>62</v>
      </c>
      <c r="D24" s="19">
        <v>9.6999999999999993</v>
      </c>
      <c r="E24" s="18">
        <f t="shared" si="0"/>
        <v>18</v>
      </c>
      <c r="F24" s="19">
        <v>10.65</v>
      </c>
      <c r="G24" s="18">
        <f t="shared" si="1"/>
        <v>13</v>
      </c>
      <c r="H24" s="19">
        <v>8.6999999999999993</v>
      </c>
      <c r="I24" s="18">
        <f t="shared" si="2"/>
        <v>12</v>
      </c>
      <c r="J24" s="19">
        <v>9.6999999999999993</v>
      </c>
      <c r="K24" s="18">
        <f t="shared" si="3"/>
        <v>23</v>
      </c>
      <c r="L24" s="74">
        <f t="shared" si="4"/>
        <v>30.05</v>
      </c>
      <c r="M24" s="75">
        <f t="shared" si="5"/>
        <v>17</v>
      </c>
    </row>
    <row r="25" spans="1:13">
      <c r="A25" s="42" t="s">
        <v>69</v>
      </c>
      <c r="B25" s="22" t="s">
        <v>70</v>
      </c>
      <c r="C25" s="23" t="s">
        <v>67</v>
      </c>
      <c r="D25" s="17">
        <v>9.1</v>
      </c>
      <c r="E25" s="18">
        <f t="shared" si="0"/>
        <v>40</v>
      </c>
      <c r="F25" s="19">
        <v>10.55</v>
      </c>
      <c r="G25" s="18">
        <f t="shared" si="1"/>
        <v>18</v>
      </c>
      <c r="H25" s="19">
        <v>6.4</v>
      </c>
      <c r="I25" s="18">
        <f t="shared" si="2"/>
        <v>43</v>
      </c>
      <c r="J25" s="19">
        <v>10.35</v>
      </c>
      <c r="K25" s="18">
        <f t="shared" si="3"/>
        <v>8</v>
      </c>
      <c r="L25" s="74">
        <f t="shared" si="4"/>
        <v>30</v>
      </c>
      <c r="M25" s="75">
        <f t="shared" si="5"/>
        <v>18</v>
      </c>
    </row>
    <row r="26" spans="1:13">
      <c r="A26" s="42" t="s">
        <v>114</v>
      </c>
      <c r="B26" s="22" t="s">
        <v>57</v>
      </c>
      <c r="C26" s="23" t="s">
        <v>49</v>
      </c>
      <c r="D26" s="17">
        <v>9.6</v>
      </c>
      <c r="E26" s="18">
        <f t="shared" si="0"/>
        <v>21</v>
      </c>
      <c r="F26" s="19">
        <v>10.35</v>
      </c>
      <c r="G26" s="18">
        <f t="shared" si="1"/>
        <v>21</v>
      </c>
      <c r="H26" s="19">
        <v>7.2</v>
      </c>
      <c r="I26" s="18">
        <f t="shared" si="2"/>
        <v>33</v>
      </c>
      <c r="J26" s="19">
        <v>9.9499999999999993</v>
      </c>
      <c r="K26" s="18">
        <f t="shared" si="3"/>
        <v>15</v>
      </c>
      <c r="L26" s="74">
        <f t="shared" si="4"/>
        <v>29.899999999999995</v>
      </c>
      <c r="M26" s="75">
        <f t="shared" si="5"/>
        <v>19</v>
      </c>
    </row>
    <row r="27" spans="1:13">
      <c r="A27" s="42" t="s">
        <v>33</v>
      </c>
      <c r="B27" s="24" t="s">
        <v>34</v>
      </c>
      <c r="C27" s="25" t="s">
        <v>21</v>
      </c>
      <c r="D27" s="17">
        <v>10.1</v>
      </c>
      <c r="E27" s="18">
        <f t="shared" si="0"/>
        <v>4</v>
      </c>
      <c r="F27" s="19">
        <v>10.3</v>
      </c>
      <c r="G27" s="18">
        <f t="shared" si="1"/>
        <v>23</v>
      </c>
      <c r="H27" s="19">
        <v>6.6</v>
      </c>
      <c r="I27" s="18">
        <f t="shared" si="2"/>
        <v>41</v>
      </c>
      <c r="J27" s="19">
        <v>9.4499999999999993</v>
      </c>
      <c r="K27" s="18">
        <f t="shared" si="3"/>
        <v>32</v>
      </c>
      <c r="L27" s="74">
        <f t="shared" si="4"/>
        <v>29.85</v>
      </c>
      <c r="M27" s="75">
        <f t="shared" si="5"/>
        <v>20</v>
      </c>
    </row>
    <row r="28" spans="1:13">
      <c r="A28" s="42" t="s">
        <v>116</v>
      </c>
      <c r="B28" s="22" t="s">
        <v>63</v>
      </c>
      <c r="C28" s="23" t="s">
        <v>62</v>
      </c>
      <c r="D28" s="17">
        <v>9.35</v>
      </c>
      <c r="E28" s="18">
        <f t="shared" si="0"/>
        <v>35</v>
      </c>
      <c r="F28" s="19">
        <v>10.35</v>
      </c>
      <c r="G28" s="18">
        <f t="shared" si="1"/>
        <v>21</v>
      </c>
      <c r="H28" s="19">
        <v>6.25</v>
      </c>
      <c r="I28" s="18">
        <f t="shared" si="2"/>
        <v>46</v>
      </c>
      <c r="J28" s="19">
        <v>9.9499999999999993</v>
      </c>
      <c r="K28" s="18">
        <f t="shared" si="3"/>
        <v>15</v>
      </c>
      <c r="L28" s="74">
        <f t="shared" si="4"/>
        <v>29.65</v>
      </c>
      <c r="M28" s="75">
        <f t="shared" si="5"/>
        <v>21</v>
      </c>
    </row>
    <row r="29" spans="1:13">
      <c r="A29" s="42" t="s">
        <v>29</v>
      </c>
      <c r="B29" s="24" t="s">
        <v>30</v>
      </c>
      <c r="C29" s="25" t="s">
        <v>21</v>
      </c>
      <c r="D29" s="17">
        <v>9.8000000000000007</v>
      </c>
      <c r="E29" s="18">
        <f t="shared" si="0"/>
        <v>14</v>
      </c>
      <c r="F29" s="19">
        <v>9.8000000000000007</v>
      </c>
      <c r="G29" s="18">
        <f t="shared" si="1"/>
        <v>29</v>
      </c>
      <c r="H29" s="19">
        <v>8.35</v>
      </c>
      <c r="I29" s="18">
        <f t="shared" si="2"/>
        <v>19</v>
      </c>
      <c r="J29" s="19">
        <v>9.9499999999999993</v>
      </c>
      <c r="K29" s="18">
        <f t="shared" si="3"/>
        <v>15</v>
      </c>
      <c r="L29" s="74">
        <f t="shared" si="4"/>
        <v>29.550000000000004</v>
      </c>
      <c r="M29" s="75">
        <f t="shared" si="5"/>
        <v>22</v>
      </c>
    </row>
    <row r="30" spans="1:13">
      <c r="A30" s="42" t="s">
        <v>85</v>
      </c>
      <c r="B30" s="24" t="s">
        <v>86</v>
      </c>
      <c r="C30" s="25" t="s">
        <v>43</v>
      </c>
      <c r="D30" s="19">
        <v>9.5500000000000007</v>
      </c>
      <c r="E30" s="18">
        <f t="shared" si="0"/>
        <v>23</v>
      </c>
      <c r="F30" s="19">
        <v>10.25</v>
      </c>
      <c r="G30" s="18">
        <f t="shared" si="1"/>
        <v>24</v>
      </c>
      <c r="H30" s="19">
        <v>7.8</v>
      </c>
      <c r="I30" s="18">
        <f t="shared" si="2"/>
        <v>26</v>
      </c>
      <c r="J30" s="19">
        <v>9.6999999999999993</v>
      </c>
      <c r="K30" s="18">
        <f t="shared" si="3"/>
        <v>23</v>
      </c>
      <c r="L30" s="74">
        <f t="shared" si="4"/>
        <v>29.499999999999996</v>
      </c>
      <c r="M30" s="75">
        <f t="shared" si="5"/>
        <v>23</v>
      </c>
    </row>
    <row r="31" spans="1:13">
      <c r="A31" s="42" t="s">
        <v>19</v>
      </c>
      <c r="B31" s="24" t="s">
        <v>20</v>
      </c>
      <c r="C31" s="25" t="s">
        <v>21</v>
      </c>
      <c r="D31" s="19">
        <v>9.5</v>
      </c>
      <c r="E31" s="18">
        <f t="shared" si="0"/>
        <v>24</v>
      </c>
      <c r="F31" s="19">
        <v>10.85</v>
      </c>
      <c r="G31" s="18">
        <f t="shared" si="1"/>
        <v>11</v>
      </c>
      <c r="H31" s="19">
        <v>9.1</v>
      </c>
      <c r="I31" s="18">
        <f t="shared" si="2"/>
        <v>10</v>
      </c>
      <c r="J31" s="19">
        <v>9</v>
      </c>
      <c r="K31" s="18">
        <f t="shared" si="3"/>
        <v>43</v>
      </c>
      <c r="L31" s="74">
        <f t="shared" si="4"/>
        <v>29.450000000000003</v>
      </c>
      <c r="M31" s="75">
        <f t="shared" si="5"/>
        <v>24</v>
      </c>
    </row>
    <row r="32" spans="1:13">
      <c r="A32" s="42" t="s">
        <v>81</v>
      </c>
      <c r="B32" s="24" t="s">
        <v>82</v>
      </c>
      <c r="C32" s="25" t="s">
        <v>43</v>
      </c>
      <c r="D32" s="19">
        <v>9.35</v>
      </c>
      <c r="E32" s="18">
        <f t="shared" si="0"/>
        <v>35</v>
      </c>
      <c r="F32" s="19">
        <v>10.55</v>
      </c>
      <c r="G32" s="18">
        <f t="shared" si="1"/>
        <v>18</v>
      </c>
      <c r="H32" s="19">
        <v>8.5500000000000007</v>
      </c>
      <c r="I32" s="18">
        <f t="shared" si="2"/>
        <v>14</v>
      </c>
      <c r="J32" s="19">
        <v>9.5</v>
      </c>
      <c r="K32" s="18">
        <f t="shared" si="3"/>
        <v>29</v>
      </c>
      <c r="L32" s="74">
        <f t="shared" si="4"/>
        <v>29.400000000000002</v>
      </c>
      <c r="M32" s="75">
        <f t="shared" si="5"/>
        <v>25</v>
      </c>
    </row>
    <row r="33" spans="1:13">
      <c r="A33" s="42">
        <v>2</v>
      </c>
      <c r="B33" s="24" t="s">
        <v>22</v>
      </c>
      <c r="C33" s="25" t="s">
        <v>21</v>
      </c>
      <c r="D33" s="19">
        <v>10.050000000000001</v>
      </c>
      <c r="E33" s="18">
        <f t="shared" si="0"/>
        <v>6</v>
      </c>
      <c r="F33" s="19">
        <v>9.5500000000000007</v>
      </c>
      <c r="G33" s="18">
        <f t="shared" si="1"/>
        <v>34</v>
      </c>
      <c r="H33" s="19">
        <v>7.75</v>
      </c>
      <c r="I33" s="18">
        <f t="shared" si="2"/>
        <v>28</v>
      </c>
      <c r="J33" s="19">
        <v>9.65</v>
      </c>
      <c r="K33" s="18">
        <f t="shared" si="3"/>
        <v>26</v>
      </c>
      <c r="L33" s="74">
        <f t="shared" si="4"/>
        <v>29.25</v>
      </c>
      <c r="M33" s="75">
        <f t="shared" si="5"/>
        <v>26</v>
      </c>
    </row>
    <row r="34" spans="1:13">
      <c r="A34" s="42" t="s">
        <v>44</v>
      </c>
      <c r="B34" s="24" t="s">
        <v>45</v>
      </c>
      <c r="C34" s="26" t="s">
        <v>43</v>
      </c>
      <c r="D34" s="19">
        <v>10.1</v>
      </c>
      <c r="E34" s="18">
        <f t="shared" si="0"/>
        <v>4</v>
      </c>
      <c r="F34" s="19">
        <v>8.9</v>
      </c>
      <c r="G34" s="18">
        <f t="shared" si="1"/>
        <v>36</v>
      </c>
      <c r="H34" s="19">
        <v>9.4499999999999993</v>
      </c>
      <c r="I34" s="18">
        <f t="shared" si="2"/>
        <v>7</v>
      </c>
      <c r="J34" s="19">
        <v>9.5500000000000007</v>
      </c>
      <c r="K34" s="18">
        <f t="shared" si="3"/>
        <v>28</v>
      </c>
      <c r="L34" s="74">
        <f t="shared" si="4"/>
        <v>29.1</v>
      </c>
      <c r="M34" s="75">
        <f t="shared" si="5"/>
        <v>27</v>
      </c>
    </row>
    <row r="35" spans="1:13">
      <c r="A35" s="42" t="s">
        <v>83</v>
      </c>
      <c r="B35" s="24" t="s">
        <v>84</v>
      </c>
      <c r="C35" s="25" t="s">
        <v>43</v>
      </c>
      <c r="D35" s="19">
        <v>9.4</v>
      </c>
      <c r="E35" s="18">
        <f t="shared" si="0"/>
        <v>30</v>
      </c>
      <c r="F35" s="19">
        <v>10.5</v>
      </c>
      <c r="G35" s="18">
        <f t="shared" si="1"/>
        <v>20</v>
      </c>
      <c r="H35" s="19">
        <v>8.4499999999999993</v>
      </c>
      <c r="I35" s="18">
        <f t="shared" si="2"/>
        <v>16</v>
      </c>
      <c r="J35" s="19">
        <v>9.1999999999999993</v>
      </c>
      <c r="K35" s="18">
        <f t="shared" si="3"/>
        <v>36</v>
      </c>
      <c r="L35" s="74">
        <f t="shared" si="4"/>
        <v>29.099999999999998</v>
      </c>
      <c r="M35" s="75">
        <f t="shared" si="5"/>
        <v>28</v>
      </c>
    </row>
    <row r="36" spans="1:13">
      <c r="A36" s="42">
        <v>14</v>
      </c>
      <c r="B36" s="24" t="s">
        <v>41</v>
      </c>
      <c r="C36" s="25" t="s">
        <v>37</v>
      </c>
      <c r="D36" s="19">
        <v>10</v>
      </c>
      <c r="E36" s="18">
        <f t="shared" si="0"/>
        <v>8</v>
      </c>
      <c r="F36" s="19">
        <v>9.5500000000000007</v>
      </c>
      <c r="G36" s="18">
        <f t="shared" si="1"/>
        <v>34</v>
      </c>
      <c r="H36" s="19">
        <v>6.55</v>
      </c>
      <c r="I36" s="18">
        <f t="shared" si="2"/>
        <v>42</v>
      </c>
      <c r="J36" s="19">
        <v>9.3000000000000007</v>
      </c>
      <c r="K36" s="18">
        <f t="shared" si="3"/>
        <v>34</v>
      </c>
      <c r="L36" s="74">
        <f t="shared" si="4"/>
        <v>28.850000000000005</v>
      </c>
      <c r="M36" s="75">
        <f t="shared" si="5"/>
        <v>29</v>
      </c>
    </row>
    <row r="37" spans="1:13">
      <c r="A37" s="42" t="s">
        <v>96</v>
      </c>
      <c r="B37" s="27" t="s">
        <v>97</v>
      </c>
      <c r="C37" s="28" t="s">
        <v>95</v>
      </c>
      <c r="D37" s="19">
        <v>9.1999999999999993</v>
      </c>
      <c r="E37" s="18">
        <f t="shared" si="0"/>
        <v>38</v>
      </c>
      <c r="F37" s="19">
        <v>9.6999999999999993</v>
      </c>
      <c r="G37" s="18">
        <f t="shared" si="1"/>
        <v>31</v>
      </c>
      <c r="H37" s="19">
        <v>7.15</v>
      </c>
      <c r="I37" s="18">
        <f t="shared" si="2"/>
        <v>35</v>
      </c>
      <c r="J37" s="19">
        <v>9.9499999999999993</v>
      </c>
      <c r="K37" s="18">
        <f t="shared" si="3"/>
        <v>15</v>
      </c>
      <c r="L37" s="74">
        <f t="shared" si="4"/>
        <v>28.85</v>
      </c>
      <c r="M37" s="75">
        <f t="shared" si="5"/>
        <v>30</v>
      </c>
    </row>
    <row r="38" spans="1:13">
      <c r="A38" s="42" t="s">
        <v>25</v>
      </c>
      <c r="B38" s="24" t="s">
        <v>26</v>
      </c>
      <c r="C38" s="25" t="s">
        <v>21</v>
      </c>
      <c r="D38" s="19">
        <v>9.9</v>
      </c>
      <c r="E38" s="18">
        <f t="shared" si="0"/>
        <v>10</v>
      </c>
      <c r="F38" s="19">
        <v>9.6999999999999993</v>
      </c>
      <c r="G38" s="18">
        <f t="shared" si="1"/>
        <v>31</v>
      </c>
      <c r="H38" s="19">
        <v>6.7</v>
      </c>
      <c r="I38" s="18">
        <f t="shared" si="2"/>
        <v>38</v>
      </c>
      <c r="J38" s="19">
        <v>9.15</v>
      </c>
      <c r="K38" s="18">
        <f t="shared" si="3"/>
        <v>38</v>
      </c>
      <c r="L38" s="74">
        <f t="shared" si="4"/>
        <v>28.750000000000004</v>
      </c>
      <c r="M38" s="75">
        <f t="shared" si="5"/>
        <v>31</v>
      </c>
    </row>
    <row r="39" spans="1:13">
      <c r="A39" s="42" t="s">
        <v>46</v>
      </c>
      <c r="B39" s="24" t="s">
        <v>47</v>
      </c>
      <c r="C39" s="26" t="s">
        <v>43</v>
      </c>
      <c r="D39" s="19">
        <v>9.5</v>
      </c>
      <c r="E39" s="18">
        <f t="shared" si="0"/>
        <v>24</v>
      </c>
      <c r="F39" s="19">
        <v>9.9499999999999993</v>
      </c>
      <c r="G39" s="18">
        <f t="shared" si="1"/>
        <v>27</v>
      </c>
      <c r="H39" s="19">
        <v>8.6999999999999993</v>
      </c>
      <c r="I39" s="18">
        <f t="shared" si="2"/>
        <v>12</v>
      </c>
      <c r="J39" s="19">
        <v>9.3000000000000007</v>
      </c>
      <c r="K39" s="18">
        <f t="shared" si="3"/>
        <v>34</v>
      </c>
      <c r="L39" s="74">
        <f t="shared" si="4"/>
        <v>28.750000000000004</v>
      </c>
      <c r="M39" s="75">
        <f t="shared" si="5"/>
        <v>31</v>
      </c>
    </row>
    <row r="40" spans="1:13">
      <c r="A40" s="42" t="s">
        <v>100</v>
      </c>
      <c r="B40" s="20" t="s">
        <v>101</v>
      </c>
      <c r="C40" s="20" t="s">
        <v>95</v>
      </c>
      <c r="D40" s="19">
        <v>9.4499999999999993</v>
      </c>
      <c r="E40" s="18">
        <f t="shared" ref="E40:E57" si="6">RANK(D40,D$8:D$57)</f>
        <v>27</v>
      </c>
      <c r="F40" s="19">
        <v>0</v>
      </c>
      <c r="G40" s="18">
        <f t="shared" ref="G40:G57" si="7">RANK(F40,F$8:F$57)</f>
        <v>41</v>
      </c>
      <c r="H40" s="19">
        <v>9.8000000000000007</v>
      </c>
      <c r="I40" s="18">
        <f t="shared" ref="I40:I57" si="8">RANK(H40,H$8:H$57)</f>
        <v>5</v>
      </c>
      <c r="J40" s="19">
        <v>9.4499999999999993</v>
      </c>
      <c r="K40" s="18">
        <f t="shared" ref="K40:K57" si="9">RANK(J40,J$8:J$57)</f>
        <v>32</v>
      </c>
      <c r="L40" s="74">
        <f t="shared" ref="L40:L57" si="10">(D40+F40+H40+J40)-MIN(D40,F40,H40,J40)</f>
        <v>28.7</v>
      </c>
      <c r="M40" s="75">
        <f t="shared" ref="M40:M57" si="11">RANK(L40,L$8:L$57)</f>
        <v>33</v>
      </c>
    </row>
    <row r="41" spans="1:13">
      <c r="A41" s="42" t="s">
        <v>23</v>
      </c>
      <c r="B41" s="21" t="s">
        <v>24</v>
      </c>
      <c r="C41" s="21" t="s">
        <v>21</v>
      </c>
      <c r="D41" s="19">
        <v>9.85</v>
      </c>
      <c r="E41" s="18">
        <f t="shared" si="6"/>
        <v>12</v>
      </c>
      <c r="F41" s="19">
        <v>9.65</v>
      </c>
      <c r="G41" s="18">
        <f t="shared" si="7"/>
        <v>33</v>
      </c>
      <c r="H41" s="19">
        <v>7.75</v>
      </c>
      <c r="I41" s="18">
        <f t="shared" si="8"/>
        <v>28</v>
      </c>
      <c r="J41" s="19">
        <v>9.1</v>
      </c>
      <c r="K41" s="18">
        <f t="shared" si="9"/>
        <v>40</v>
      </c>
      <c r="L41" s="74">
        <f t="shared" si="10"/>
        <v>28.6</v>
      </c>
      <c r="M41" s="75">
        <f t="shared" si="11"/>
        <v>34</v>
      </c>
    </row>
    <row r="42" spans="1:13">
      <c r="A42" s="42" t="s">
        <v>87</v>
      </c>
      <c r="B42" s="21" t="s">
        <v>88</v>
      </c>
      <c r="C42" s="21" t="s">
        <v>43</v>
      </c>
      <c r="D42" s="19">
        <v>9.4</v>
      </c>
      <c r="E42" s="18">
        <f t="shared" si="6"/>
        <v>30</v>
      </c>
      <c r="F42" s="19">
        <v>9.8000000000000007</v>
      </c>
      <c r="G42" s="18">
        <f t="shared" si="7"/>
        <v>29</v>
      </c>
      <c r="H42" s="19">
        <v>9.25</v>
      </c>
      <c r="I42" s="18">
        <f t="shared" si="8"/>
        <v>9</v>
      </c>
      <c r="J42" s="19">
        <v>8.8000000000000007</v>
      </c>
      <c r="K42" s="18">
        <f t="shared" si="9"/>
        <v>46</v>
      </c>
      <c r="L42" s="74">
        <f t="shared" si="10"/>
        <v>28.45</v>
      </c>
      <c r="M42" s="75">
        <f t="shared" si="11"/>
        <v>35</v>
      </c>
    </row>
    <row r="43" spans="1:13">
      <c r="A43" s="42" t="s">
        <v>89</v>
      </c>
      <c r="B43" s="21" t="s">
        <v>90</v>
      </c>
      <c r="C43" s="21" t="s">
        <v>43</v>
      </c>
      <c r="D43" s="19">
        <v>9.5</v>
      </c>
      <c r="E43" s="18">
        <f t="shared" si="6"/>
        <v>24</v>
      </c>
      <c r="F43" s="19">
        <v>10.7</v>
      </c>
      <c r="G43" s="18">
        <f t="shared" si="7"/>
        <v>12</v>
      </c>
      <c r="H43" s="19">
        <v>7.9</v>
      </c>
      <c r="I43" s="18">
        <f t="shared" si="8"/>
        <v>25</v>
      </c>
      <c r="J43" s="19">
        <v>8.15</v>
      </c>
      <c r="K43" s="18">
        <f t="shared" si="9"/>
        <v>49</v>
      </c>
      <c r="L43" s="74">
        <f t="shared" si="10"/>
        <v>28.35</v>
      </c>
      <c r="M43" s="75">
        <f t="shared" si="11"/>
        <v>36</v>
      </c>
    </row>
    <row r="44" spans="1:13">
      <c r="A44" s="42" t="s">
        <v>79</v>
      </c>
      <c r="B44" s="21" t="s">
        <v>80</v>
      </c>
      <c r="C44" s="21" t="s">
        <v>43</v>
      </c>
      <c r="D44" s="19">
        <v>9.6</v>
      </c>
      <c r="E44" s="18">
        <f t="shared" si="6"/>
        <v>21</v>
      </c>
      <c r="F44" s="19">
        <v>8.6</v>
      </c>
      <c r="G44" s="18">
        <f t="shared" si="7"/>
        <v>37</v>
      </c>
      <c r="H44" s="19">
        <v>6.9</v>
      </c>
      <c r="I44" s="18">
        <f t="shared" si="8"/>
        <v>36</v>
      </c>
      <c r="J44" s="19">
        <v>9.9499999999999993</v>
      </c>
      <c r="K44" s="18">
        <f t="shared" si="9"/>
        <v>15</v>
      </c>
      <c r="L44" s="74">
        <f t="shared" si="10"/>
        <v>28.15</v>
      </c>
      <c r="M44" s="75">
        <f t="shared" si="11"/>
        <v>37</v>
      </c>
    </row>
    <row r="45" spans="1:13">
      <c r="A45" s="42" t="s">
        <v>27</v>
      </c>
      <c r="B45" s="21" t="s">
        <v>28</v>
      </c>
      <c r="C45" s="21" t="s">
        <v>21</v>
      </c>
      <c r="D45" s="19">
        <v>9.25</v>
      </c>
      <c r="E45" s="18">
        <f t="shared" si="6"/>
        <v>37</v>
      </c>
      <c r="F45" s="19">
        <v>9.9499999999999993</v>
      </c>
      <c r="G45" s="18">
        <f t="shared" si="7"/>
        <v>27</v>
      </c>
      <c r="H45" s="19">
        <v>8.15</v>
      </c>
      <c r="I45" s="18">
        <f t="shared" si="8"/>
        <v>21</v>
      </c>
      <c r="J45" s="19">
        <v>8.3000000000000007</v>
      </c>
      <c r="K45" s="18">
        <f t="shared" si="9"/>
        <v>48</v>
      </c>
      <c r="L45" s="74">
        <f t="shared" si="10"/>
        <v>27.500000000000007</v>
      </c>
      <c r="M45" s="75">
        <f t="shared" si="11"/>
        <v>38</v>
      </c>
    </row>
    <row r="46" spans="1:13">
      <c r="A46" s="42" t="s">
        <v>106</v>
      </c>
      <c r="B46" s="1" t="s">
        <v>107</v>
      </c>
      <c r="C46" s="20" t="s">
        <v>95</v>
      </c>
      <c r="D46" s="19">
        <v>8.8000000000000007</v>
      </c>
      <c r="E46" s="18">
        <f t="shared" si="6"/>
        <v>46</v>
      </c>
      <c r="F46" s="19">
        <v>0</v>
      </c>
      <c r="G46" s="18">
        <f t="shared" si="7"/>
        <v>41</v>
      </c>
      <c r="H46" s="19">
        <v>8.85</v>
      </c>
      <c r="I46" s="18">
        <f t="shared" si="8"/>
        <v>11</v>
      </c>
      <c r="J46" s="19">
        <v>9.6</v>
      </c>
      <c r="K46" s="18">
        <f t="shared" si="9"/>
        <v>27</v>
      </c>
      <c r="L46" s="74">
        <f t="shared" si="10"/>
        <v>27.25</v>
      </c>
      <c r="M46" s="75">
        <f t="shared" si="11"/>
        <v>39</v>
      </c>
    </row>
    <row r="47" spans="1:13">
      <c r="A47" s="42" t="s">
        <v>98</v>
      </c>
      <c r="B47" s="20" t="s">
        <v>99</v>
      </c>
      <c r="C47" s="20" t="s">
        <v>95</v>
      </c>
      <c r="D47" s="19">
        <v>8.1</v>
      </c>
      <c r="E47" s="18">
        <f t="shared" si="6"/>
        <v>48</v>
      </c>
      <c r="F47" s="19">
        <v>0</v>
      </c>
      <c r="G47" s="18">
        <f t="shared" si="7"/>
        <v>41</v>
      </c>
      <c r="H47" s="19">
        <v>9.4499999999999993</v>
      </c>
      <c r="I47" s="18">
        <f t="shared" si="8"/>
        <v>7</v>
      </c>
      <c r="J47" s="19">
        <v>9.5</v>
      </c>
      <c r="K47" s="18">
        <f t="shared" si="9"/>
        <v>29</v>
      </c>
      <c r="L47" s="74">
        <f t="shared" si="10"/>
        <v>27.049999999999997</v>
      </c>
      <c r="M47" s="75">
        <f t="shared" si="11"/>
        <v>40</v>
      </c>
    </row>
    <row r="48" spans="1:13">
      <c r="A48" s="42" t="s">
        <v>91</v>
      </c>
      <c r="B48" s="21" t="s">
        <v>92</v>
      </c>
      <c r="C48" s="29" t="s">
        <v>43</v>
      </c>
      <c r="D48" s="19">
        <v>8.85</v>
      </c>
      <c r="E48" s="18">
        <f t="shared" si="6"/>
        <v>44</v>
      </c>
      <c r="F48" s="19">
        <v>8.25</v>
      </c>
      <c r="G48" s="18">
        <f t="shared" si="7"/>
        <v>38</v>
      </c>
      <c r="H48" s="19">
        <v>6.35</v>
      </c>
      <c r="I48" s="18">
        <f t="shared" si="8"/>
        <v>44</v>
      </c>
      <c r="J48" s="19">
        <v>9.5</v>
      </c>
      <c r="K48" s="18">
        <f t="shared" si="9"/>
        <v>29</v>
      </c>
      <c r="L48" s="74">
        <f t="shared" si="10"/>
        <v>26.6</v>
      </c>
      <c r="M48" s="75">
        <f t="shared" si="11"/>
        <v>41</v>
      </c>
    </row>
    <row r="49" spans="1:13">
      <c r="A49" s="42" t="s">
        <v>102</v>
      </c>
      <c r="B49" s="30" t="s">
        <v>103</v>
      </c>
      <c r="C49" s="30" t="s">
        <v>95</v>
      </c>
      <c r="D49" s="19">
        <v>9.4499999999999993</v>
      </c>
      <c r="E49" s="18">
        <f t="shared" si="6"/>
        <v>27</v>
      </c>
      <c r="F49" s="19">
        <v>0</v>
      </c>
      <c r="G49" s="18">
        <f t="shared" si="7"/>
        <v>41</v>
      </c>
      <c r="H49" s="19">
        <v>6.65</v>
      </c>
      <c r="I49" s="18">
        <f t="shared" si="8"/>
        <v>40</v>
      </c>
      <c r="J49" s="19">
        <v>10.5</v>
      </c>
      <c r="K49" s="18">
        <f t="shared" si="9"/>
        <v>4</v>
      </c>
      <c r="L49" s="74">
        <f t="shared" si="10"/>
        <v>26.6</v>
      </c>
      <c r="M49" s="75">
        <f t="shared" si="11"/>
        <v>41</v>
      </c>
    </row>
    <row r="50" spans="1:13">
      <c r="A50" s="42" t="s">
        <v>75</v>
      </c>
      <c r="B50" s="21" t="s">
        <v>76</v>
      </c>
      <c r="C50" s="21" t="s">
        <v>43</v>
      </c>
      <c r="D50" s="19">
        <v>8.85</v>
      </c>
      <c r="E50" s="18">
        <f t="shared" si="6"/>
        <v>44</v>
      </c>
      <c r="F50" s="19">
        <v>7.95</v>
      </c>
      <c r="G50" s="18">
        <f t="shared" si="7"/>
        <v>39</v>
      </c>
      <c r="H50" s="19">
        <v>6.8</v>
      </c>
      <c r="I50" s="18">
        <f t="shared" si="8"/>
        <v>37</v>
      </c>
      <c r="J50" s="19">
        <v>9.75</v>
      </c>
      <c r="K50" s="18">
        <f t="shared" si="9"/>
        <v>22</v>
      </c>
      <c r="L50" s="74">
        <f t="shared" si="10"/>
        <v>26.55</v>
      </c>
      <c r="M50" s="75">
        <f t="shared" si="11"/>
        <v>43</v>
      </c>
    </row>
    <row r="51" spans="1:13">
      <c r="A51" s="42" t="s">
        <v>35</v>
      </c>
      <c r="B51" s="21" t="s">
        <v>36</v>
      </c>
      <c r="C51" s="21" t="s">
        <v>37</v>
      </c>
      <c r="D51" s="19">
        <v>9.6999999999999993</v>
      </c>
      <c r="E51" s="18">
        <f t="shared" si="6"/>
        <v>18</v>
      </c>
      <c r="F51" s="19">
        <v>0</v>
      </c>
      <c r="G51" s="18">
        <f t="shared" si="7"/>
        <v>41</v>
      </c>
      <c r="H51" s="19">
        <v>7.75</v>
      </c>
      <c r="I51" s="18">
        <f t="shared" si="8"/>
        <v>28</v>
      </c>
      <c r="J51" s="19">
        <v>9.1</v>
      </c>
      <c r="K51" s="18">
        <f t="shared" si="9"/>
        <v>40</v>
      </c>
      <c r="L51" s="74">
        <f t="shared" si="10"/>
        <v>26.549999999999997</v>
      </c>
      <c r="M51" s="75">
        <f t="shared" si="11"/>
        <v>44</v>
      </c>
    </row>
    <row r="52" spans="1:13">
      <c r="A52" s="42">
        <v>11</v>
      </c>
      <c r="B52" s="21" t="s">
        <v>39</v>
      </c>
      <c r="C52" s="21" t="s">
        <v>37</v>
      </c>
      <c r="D52" s="19">
        <v>8.35</v>
      </c>
      <c r="E52" s="18">
        <f t="shared" si="6"/>
        <v>47</v>
      </c>
      <c r="F52" s="19">
        <v>0</v>
      </c>
      <c r="G52" s="18">
        <f t="shared" si="7"/>
        <v>41</v>
      </c>
      <c r="H52" s="19">
        <v>8.1</v>
      </c>
      <c r="I52" s="18">
        <f t="shared" si="8"/>
        <v>22</v>
      </c>
      <c r="J52" s="19">
        <v>8.9</v>
      </c>
      <c r="K52" s="18">
        <f t="shared" si="9"/>
        <v>44</v>
      </c>
      <c r="L52" s="74">
        <f t="shared" si="10"/>
        <v>25.35</v>
      </c>
      <c r="M52" s="75">
        <f t="shared" si="11"/>
        <v>45</v>
      </c>
    </row>
    <row r="53" spans="1:13">
      <c r="A53" s="42" t="s">
        <v>73</v>
      </c>
      <c r="B53" s="21" t="s">
        <v>74</v>
      </c>
      <c r="C53" s="21" t="s">
        <v>43</v>
      </c>
      <c r="D53" s="19">
        <v>8</v>
      </c>
      <c r="E53" s="18">
        <f t="shared" si="6"/>
        <v>49</v>
      </c>
      <c r="F53" s="19">
        <v>7.95</v>
      </c>
      <c r="G53" s="18">
        <f t="shared" si="7"/>
        <v>39</v>
      </c>
      <c r="H53" s="19">
        <v>6.3</v>
      </c>
      <c r="I53" s="18">
        <f t="shared" si="8"/>
        <v>45</v>
      </c>
      <c r="J53" s="19">
        <v>9.15</v>
      </c>
      <c r="K53" s="18">
        <f t="shared" si="9"/>
        <v>38</v>
      </c>
      <c r="L53" s="74">
        <f t="shared" si="10"/>
        <v>25.099999999999998</v>
      </c>
      <c r="M53" s="75">
        <f t="shared" si="11"/>
        <v>46</v>
      </c>
    </row>
    <row r="54" spans="1:13">
      <c r="A54" s="42" t="s">
        <v>108</v>
      </c>
      <c r="B54" s="1" t="s">
        <v>109</v>
      </c>
      <c r="C54" s="20" t="s">
        <v>95</v>
      </c>
      <c r="D54" s="19">
        <v>9.1999999999999993</v>
      </c>
      <c r="E54" s="18">
        <f t="shared" si="6"/>
        <v>38</v>
      </c>
      <c r="F54" s="19">
        <v>0</v>
      </c>
      <c r="G54" s="18">
        <f t="shared" si="7"/>
        <v>41</v>
      </c>
      <c r="H54" s="19">
        <v>7.8</v>
      </c>
      <c r="I54" s="18">
        <f t="shared" si="8"/>
        <v>26</v>
      </c>
      <c r="J54" s="19">
        <v>7.7</v>
      </c>
      <c r="K54" s="18">
        <f t="shared" si="9"/>
        <v>50</v>
      </c>
      <c r="L54" s="74">
        <f t="shared" si="10"/>
        <v>24.7</v>
      </c>
      <c r="M54" s="75">
        <f t="shared" si="11"/>
        <v>47</v>
      </c>
    </row>
    <row r="55" spans="1:13">
      <c r="A55" s="42" t="s">
        <v>38</v>
      </c>
      <c r="B55" s="21" t="s">
        <v>488</v>
      </c>
      <c r="C55" s="21" t="s">
        <v>37</v>
      </c>
      <c r="D55" s="19">
        <v>9.1</v>
      </c>
      <c r="E55" s="18">
        <f t="shared" si="6"/>
        <v>40</v>
      </c>
      <c r="F55" s="19">
        <v>0</v>
      </c>
      <c r="G55" s="18">
        <f t="shared" si="7"/>
        <v>41</v>
      </c>
      <c r="H55" s="19">
        <v>5.95</v>
      </c>
      <c r="I55" s="18">
        <f t="shared" si="8"/>
        <v>48</v>
      </c>
      <c r="J55" s="19">
        <v>9.0500000000000007</v>
      </c>
      <c r="K55" s="18">
        <f t="shared" si="9"/>
        <v>42</v>
      </c>
      <c r="L55" s="74">
        <f t="shared" si="10"/>
        <v>24.1</v>
      </c>
      <c r="M55" s="75">
        <f t="shared" si="11"/>
        <v>48</v>
      </c>
    </row>
    <row r="56" spans="1:13">
      <c r="A56" s="42">
        <v>13</v>
      </c>
      <c r="B56" s="21" t="s">
        <v>40</v>
      </c>
      <c r="C56" s="21" t="s">
        <v>37</v>
      </c>
      <c r="D56" s="19">
        <v>9.1</v>
      </c>
      <c r="E56" s="18">
        <f t="shared" si="6"/>
        <v>40</v>
      </c>
      <c r="F56" s="19">
        <v>0</v>
      </c>
      <c r="G56" s="18">
        <f t="shared" si="7"/>
        <v>41</v>
      </c>
      <c r="H56" s="19">
        <v>5</v>
      </c>
      <c r="I56" s="18">
        <f t="shared" si="8"/>
        <v>50</v>
      </c>
      <c r="J56" s="19">
        <v>8.9</v>
      </c>
      <c r="K56" s="18">
        <f t="shared" si="9"/>
        <v>44</v>
      </c>
      <c r="L56" s="74">
        <f t="shared" si="10"/>
        <v>23</v>
      </c>
      <c r="M56" s="75">
        <f t="shared" si="11"/>
        <v>49</v>
      </c>
    </row>
    <row r="57" spans="1:13">
      <c r="A57" s="42" t="s">
        <v>104</v>
      </c>
      <c r="B57" s="1" t="s">
        <v>105</v>
      </c>
      <c r="C57" s="20" t="s">
        <v>95</v>
      </c>
      <c r="D57" s="19">
        <v>7.7</v>
      </c>
      <c r="E57" s="18">
        <f t="shared" si="6"/>
        <v>50</v>
      </c>
      <c r="F57" s="19">
        <v>0</v>
      </c>
      <c r="G57" s="18">
        <f t="shared" si="7"/>
        <v>41</v>
      </c>
      <c r="H57" s="19">
        <v>5.85</v>
      </c>
      <c r="I57" s="18">
        <f t="shared" si="8"/>
        <v>49</v>
      </c>
      <c r="J57" s="19">
        <v>8.75</v>
      </c>
      <c r="K57" s="18">
        <f t="shared" si="9"/>
        <v>47</v>
      </c>
      <c r="L57" s="74">
        <f t="shared" si="10"/>
        <v>22.3</v>
      </c>
      <c r="M57" s="75">
        <f t="shared" si="11"/>
        <v>50</v>
      </c>
    </row>
    <row r="58" spans="1:13">
      <c r="A58" s="31"/>
      <c r="B58" s="32"/>
      <c r="C58" s="32"/>
      <c r="D58" s="33"/>
      <c r="E58" s="34"/>
      <c r="F58" s="33"/>
      <c r="G58" s="34"/>
      <c r="H58" s="33"/>
      <c r="I58" s="34"/>
      <c r="J58" s="33"/>
      <c r="K58" s="34"/>
      <c r="L58" s="76"/>
      <c r="M58" s="77"/>
    </row>
    <row r="59" spans="1:13">
      <c r="A59" s="35"/>
      <c r="B59" s="13" t="s">
        <v>10</v>
      </c>
      <c r="C59" s="36"/>
      <c r="D59" s="11"/>
      <c r="F59" s="11"/>
      <c r="H59" s="11"/>
      <c r="J59" s="11"/>
      <c r="L59" s="78"/>
    </row>
    <row r="60" spans="1:13">
      <c r="A60" s="37"/>
      <c r="B60" s="38"/>
      <c r="C60" s="36"/>
      <c r="D60" s="11"/>
      <c r="F60" s="11"/>
      <c r="H60" s="11"/>
      <c r="J60" s="11"/>
      <c r="L60" s="78"/>
    </row>
    <row r="61" spans="1:13">
      <c r="A61" s="42">
        <v>61</v>
      </c>
      <c r="B61" s="21" t="s">
        <v>131</v>
      </c>
      <c r="C61" s="21" t="s">
        <v>67</v>
      </c>
      <c r="D61" s="19">
        <v>10.4</v>
      </c>
      <c r="E61" s="18">
        <f t="shared" ref="E61:E66" si="12">RANK(D61,D$61:D$108)</f>
        <v>1</v>
      </c>
      <c r="F61" s="19">
        <v>11.95</v>
      </c>
      <c r="G61" s="18">
        <f t="shared" ref="G61:G108" si="13">RANK(F61,F$61:F$108)</f>
        <v>3</v>
      </c>
      <c r="H61" s="19">
        <v>11.95</v>
      </c>
      <c r="I61" s="18">
        <f t="shared" ref="I61:I66" si="14">RANK(H61,H$61:H$108)</f>
        <v>1</v>
      </c>
      <c r="J61" s="19">
        <v>11.2</v>
      </c>
      <c r="K61" s="18">
        <f t="shared" ref="K61:K66" si="15">RANK(J61,J$61:J$108)</f>
        <v>1</v>
      </c>
      <c r="L61" s="74">
        <f t="shared" ref="L61:L108" si="16">(D61+F61+H61+J61)-MIN(D61,F61,H61,J61)</f>
        <v>35.1</v>
      </c>
      <c r="M61" s="75">
        <f t="shared" ref="M61:M108" si="17">RANK(L61,L$61:L$108)</f>
        <v>1</v>
      </c>
    </row>
    <row r="62" spans="1:13">
      <c r="A62" s="42" t="s">
        <v>143</v>
      </c>
      <c r="B62" s="21" t="s">
        <v>144</v>
      </c>
      <c r="C62" s="21" t="s">
        <v>142</v>
      </c>
      <c r="D62" s="19">
        <v>9.85</v>
      </c>
      <c r="E62" s="18">
        <f t="shared" si="12"/>
        <v>12</v>
      </c>
      <c r="F62" s="19">
        <v>11.45</v>
      </c>
      <c r="G62" s="18">
        <f t="shared" si="13"/>
        <v>11</v>
      </c>
      <c r="H62" s="19">
        <v>11.1</v>
      </c>
      <c r="I62" s="18">
        <f t="shared" si="14"/>
        <v>10</v>
      </c>
      <c r="J62" s="19">
        <v>11</v>
      </c>
      <c r="K62" s="18">
        <f t="shared" si="15"/>
        <v>4</v>
      </c>
      <c r="L62" s="74">
        <f t="shared" si="16"/>
        <v>33.549999999999997</v>
      </c>
      <c r="M62" s="75">
        <f t="shared" si="17"/>
        <v>2</v>
      </c>
    </row>
    <row r="63" spans="1:13">
      <c r="A63" s="42">
        <v>62</v>
      </c>
      <c r="B63" s="21" t="s">
        <v>132</v>
      </c>
      <c r="C63" s="21" t="s">
        <v>67</v>
      </c>
      <c r="D63" s="19">
        <v>9.6999999999999993</v>
      </c>
      <c r="E63" s="18">
        <f t="shared" si="12"/>
        <v>21</v>
      </c>
      <c r="F63" s="19">
        <v>11.9</v>
      </c>
      <c r="G63" s="18">
        <f t="shared" si="13"/>
        <v>4</v>
      </c>
      <c r="H63" s="19">
        <v>11.4</v>
      </c>
      <c r="I63" s="18">
        <f t="shared" si="14"/>
        <v>3</v>
      </c>
      <c r="J63" s="19">
        <v>10.1</v>
      </c>
      <c r="K63" s="18">
        <f t="shared" si="15"/>
        <v>15</v>
      </c>
      <c r="L63" s="74">
        <f t="shared" si="16"/>
        <v>33.400000000000006</v>
      </c>
      <c r="M63" s="75">
        <f t="shared" si="17"/>
        <v>3</v>
      </c>
    </row>
    <row r="64" spans="1:13">
      <c r="A64" s="42" t="s">
        <v>133</v>
      </c>
      <c r="B64" s="21" t="s">
        <v>134</v>
      </c>
      <c r="C64" s="21" t="s">
        <v>135</v>
      </c>
      <c r="D64" s="19">
        <v>9.85</v>
      </c>
      <c r="E64" s="18">
        <f t="shared" si="12"/>
        <v>12</v>
      </c>
      <c r="F64" s="19">
        <v>11.3</v>
      </c>
      <c r="G64" s="18">
        <f t="shared" si="13"/>
        <v>16</v>
      </c>
      <c r="H64" s="19">
        <v>11.35</v>
      </c>
      <c r="I64" s="18">
        <f t="shared" si="14"/>
        <v>4</v>
      </c>
      <c r="J64" s="19">
        <v>10.7</v>
      </c>
      <c r="K64" s="18">
        <f t="shared" si="15"/>
        <v>6</v>
      </c>
      <c r="L64" s="74">
        <f t="shared" si="16"/>
        <v>33.35</v>
      </c>
      <c r="M64" s="75">
        <f t="shared" si="17"/>
        <v>4</v>
      </c>
    </row>
    <row r="65" spans="1:13">
      <c r="A65" s="42">
        <v>71</v>
      </c>
      <c r="B65" s="21" t="s">
        <v>149</v>
      </c>
      <c r="C65" s="21" t="s">
        <v>147</v>
      </c>
      <c r="D65" s="19">
        <v>9.8000000000000007</v>
      </c>
      <c r="E65" s="18">
        <f t="shared" si="12"/>
        <v>15</v>
      </c>
      <c r="F65" s="19">
        <v>11.7</v>
      </c>
      <c r="G65" s="18">
        <f t="shared" si="13"/>
        <v>6</v>
      </c>
      <c r="H65" s="19">
        <v>11.45</v>
      </c>
      <c r="I65" s="18">
        <f t="shared" si="14"/>
        <v>2</v>
      </c>
      <c r="J65" s="19">
        <v>10.1</v>
      </c>
      <c r="K65" s="18">
        <f t="shared" si="15"/>
        <v>15</v>
      </c>
      <c r="L65" s="74">
        <f t="shared" si="16"/>
        <v>33.25</v>
      </c>
      <c r="M65" s="75">
        <f t="shared" si="17"/>
        <v>5</v>
      </c>
    </row>
    <row r="66" spans="1:13">
      <c r="A66" s="42" t="s">
        <v>199</v>
      </c>
      <c r="B66" s="21" t="s">
        <v>200</v>
      </c>
      <c r="C66" s="21" t="s">
        <v>21</v>
      </c>
      <c r="D66" s="19">
        <v>9.5500000000000007</v>
      </c>
      <c r="E66" s="18">
        <f t="shared" si="12"/>
        <v>31</v>
      </c>
      <c r="F66" s="19">
        <v>11.35</v>
      </c>
      <c r="G66" s="18">
        <f t="shared" si="13"/>
        <v>15</v>
      </c>
      <c r="H66" s="19">
        <v>11.05</v>
      </c>
      <c r="I66" s="18">
        <f t="shared" si="14"/>
        <v>11</v>
      </c>
      <c r="J66" s="19">
        <v>10.7</v>
      </c>
      <c r="K66" s="18">
        <f t="shared" si="15"/>
        <v>6</v>
      </c>
      <c r="L66" s="74">
        <f t="shared" si="16"/>
        <v>33.099999999999994</v>
      </c>
      <c r="M66" s="75">
        <f t="shared" si="17"/>
        <v>6</v>
      </c>
    </row>
    <row r="67" spans="1:13">
      <c r="A67" s="42" t="s">
        <v>164</v>
      </c>
      <c r="B67" s="21" t="s">
        <v>165</v>
      </c>
      <c r="C67" s="21" t="s">
        <v>147</v>
      </c>
      <c r="D67" s="19">
        <v>10.050000000000001</v>
      </c>
      <c r="E67" s="18">
        <f>RANK(D67,D$61:D$109)</f>
        <v>5</v>
      </c>
      <c r="F67" s="19">
        <v>12.1</v>
      </c>
      <c r="G67" s="18">
        <f t="shared" si="13"/>
        <v>1</v>
      </c>
      <c r="H67" s="19">
        <v>9.9</v>
      </c>
      <c r="I67" s="18">
        <f>RANK(H67,H$61:H$109)</f>
        <v>28</v>
      </c>
      <c r="J67" s="19">
        <v>10.9</v>
      </c>
      <c r="K67" s="18">
        <f>RANK(J67,J$61:J$109)</f>
        <v>5</v>
      </c>
      <c r="L67" s="74">
        <f t="shared" si="16"/>
        <v>33.049999999999997</v>
      </c>
      <c r="M67" s="75">
        <f t="shared" si="17"/>
        <v>7</v>
      </c>
    </row>
    <row r="68" spans="1:13">
      <c r="A68" s="42">
        <v>79</v>
      </c>
      <c r="B68" s="21" t="s">
        <v>161</v>
      </c>
      <c r="C68" s="21" t="s">
        <v>147</v>
      </c>
      <c r="D68" s="19">
        <v>10.199999999999999</v>
      </c>
      <c r="E68" s="18">
        <f>RANK(D68,D$61:D$109)</f>
        <v>2</v>
      </c>
      <c r="F68" s="19">
        <v>11.5</v>
      </c>
      <c r="G68" s="18">
        <f t="shared" si="13"/>
        <v>10</v>
      </c>
      <c r="H68" s="19">
        <v>11.2</v>
      </c>
      <c r="I68" s="18">
        <f>RANK(H68,H$61:H$109)</f>
        <v>7</v>
      </c>
      <c r="J68" s="19">
        <v>10.199999999999999</v>
      </c>
      <c r="K68" s="18">
        <f>RANK(J68,J$61:J$109)</f>
        <v>11</v>
      </c>
      <c r="L68" s="74">
        <f t="shared" si="16"/>
        <v>32.899999999999991</v>
      </c>
      <c r="M68" s="75">
        <f t="shared" si="17"/>
        <v>8</v>
      </c>
    </row>
    <row r="69" spans="1:13">
      <c r="A69" s="42">
        <v>60</v>
      </c>
      <c r="B69" s="21" t="s">
        <v>130</v>
      </c>
      <c r="C69" s="21" t="s">
        <v>67</v>
      </c>
      <c r="D69" s="19">
        <v>9.4</v>
      </c>
      <c r="E69" s="18">
        <f>RANK(D69,D$61:D$108)</f>
        <v>35</v>
      </c>
      <c r="F69" s="19">
        <v>12</v>
      </c>
      <c r="G69" s="18">
        <f t="shared" si="13"/>
        <v>2</v>
      </c>
      <c r="H69" s="19">
        <v>10.55</v>
      </c>
      <c r="I69" s="18">
        <f>RANK(H69,H$61:H$108)</f>
        <v>17</v>
      </c>
      <c r="J69" s="19">
        <v>9.9</v>
      </c>
      <c r="K69" s="18">
        <f>RANK(J69,J$61:J$108)</f>
        <v>22</v>
      </c>
      <c r="L69" s="74">
        <f t="shared" si="16"/>
        <v>32.450000000000003</v>
      </c>
      <c r="M69" s="75">
        <f t="shared" si="17"/>
        <v>9</v>
      </c>
    </row>
    <row r="70" spans="1:13">
      <c r="A70" s="42">
        <v>150</v>
      </c>
      <c r="B70" s="21" t="s">
        <v>198</v>
      </c>
      <c r="C70" s="21" t="s">
        <v>21</v>
      </c>
      <c r="D70" s="19">
        <v>9</v>
      </c>
      <c r="E70" s="18">
        <f>RANK(D70,D$61:D$108)</f>
        <v>44</v>
      </c>
      <c r="F70" s="19">
        <v>11.45</v>
      </c>
      <c r="G70" s="18">
        <f t="shared" si="13"/>
        <v>11</v>
      </c>
      <c r="H70" s="19">
        <v>10.8</v>
      </c>
      <c r="I70" s="18">
        <f>RANK(H70,H$61:H$108)</f>
        <v>12</v>
      </c>
      <c r="J70" s="19">
        <v>10</v>
      </c>
      <c r="K70" s="18">
        <f>RANK(J70,J$61:J$108)</f>
        <v>19</v>
      </c>
      <c r="L70" s="74">
        <f t="shared" si="16"/>
        <v>32.25</v>
      </c>
      <c r="M70" s="75">
        <f t="shared" si="17"/>
        <v>10</v>
      </c>
    </row>
    <row r="71" spans="1:13">
      <c r="A71" s="42">
        <v>74</v>
      </c>
      <c r="B71" s="39" t="s">
        <v>152</v>
      </c>
      <c r="C71" s="30" t="s">
        <v>153</v>
      </c>
      <c r="D71" s="19">
        <v>10.199999999999999</v>
      </c>
      <c r="E71" s="18">
        <f>RANK(D71,D$61:D$109)</f>
        <v>2</v>
      </c>
      <c r="F71" s="19">
        <v>11.85</v>
      </c>
      <c r="G71" s="18">
        <f t="shared" si="13"/>
        <v>5</v>
      </c>
      <c r="H71" s="19">
        <v>9.9</v>
      </c>
      <c r="I71" s="18">
        <f>RANK(H71,H$61:H$109)</f>
        <v>28</v>
      </c>
      <c r="J71" s="19">
        <v>10</v>
      </c>
      <c r="K71" s="18">
        <f>RANK(J71,J$61:J$109)</f>
        <v>19</v>
      </c>
      <c r="L71" s="74">
        <f t="shared" si="16"/>
        <v>32.049999999999997</v>
      </c>
      <c r="M71" s="75">
        <f t="shared" si="17"/>
        <v>11</v>
      </c>
    </row>
    <row r="72" spans="1:13">
      <c r="A72" s="42">
        <v>73</v>
      </c>
      <c r="B72" s="21" t="s">
        <v>151</v>
      </c>
      <c r="C72" s="21" t="s">
        <v>147</v>
      </c>
      <c r="D72" s="19">
        <v>9.9499999999999993</v>
      </c>
      <c r="E72" s="18">
        <f>RANK(D72,D$61:D$109)</f>
        <v>6</v>
      </c>
      <c r="F72" s="19">
        <v>10.55</v>
      </c>
      <c r="G72" s="18">
        <f t="shared" si="13"/>
        <v>21</v>
      </c>
      <c r="H72" s="19">
        <v>11.2</v>
      </c>
      <c r="I72" s="18">
        <f>RANK(H72,H$61:H$109)</f>
        <v>7</v>
      </c>
      <c r="J72" s="19">
        <v>7.6</v>
      </c>
      <c r="K72" s="18">
        <f>RANK(J72,J$61:J$109)</f>
        <v>48</v>
      </c>
      <c r="L72" s="74">
        <f t="shared" si="16"/>
        <v>31.699999999999996</v>
      </c>
      <c r="M72" s="75">
        <f t="shared" si="17"/>
        <v>12</v>
      </c>
    </row>
    <row r="73" spans="1:13">
      <c r="A73" s="42" t="s">
        <v>128</v>
      </c>
      <c r="B73" s="21" t="s">
        <v>129</v>
      </c>
      <c r="C73" s="21" t="s">
        <v>21</v>
      </c>
      <c r="D73" s="19">
        <v>9.3000000000000007</v>
      </c>
      <c r="E73" s="18">
        <f>RANK(D73,D$61:D$108)</f>
        <v>38</v>
      </c>
      <c r="F73" s="19">
        <v>10.45</v>
      </c>
      <c r="G73" s="18">
        <f t="shared" si="13"/>
        <v>24</v>
      </c>
      <c r="H73" s="19">
        <v>10.5</v>
      </c>
      <c r="I73" s="18">
        <f>RANK(H73,H$61:H$108)</f>
        <v>18</v>
      </c>
      <c r="J73" s="19">
        <v>10.7</v>
      </c>
      <c r="K73" s="18">
        <f>RANK(J73,J$61:J$108)</f>
        <v>6</v>
      </c>
      <c r="L73" s="74">
        <f t="shared" si="16"/>
        <v>31.650000000000002</v>
      </c>
      <c r="M73" s="75">
        <f t="shared" si="17"/>
        <v>13</v>
      </c>
    </row>
    <row r="74" spans="1:13">
      <c r="A74" s="42">
        <v>54</v>
      </c>
      <c r="B74" s="21" t="s">
        <v>122</v>
      </c>
      <c r="C74" s="21" t="s">
        <v>21</v>
      </c>
      <c r="D74" s="19">
        <v>9.9499999999999993</v>
      </c>
      <c r="E74" s="18">
        <f>RANK(D74,D$61:D$108)</f>
        <v>6</v>
      </c>
      <c r="F74" s="19">
        <v>10.1</v>
      </c>
      <c r="G74" s="18">
        <f t="shared" si="13"/>
        <v>28</v>
      </c>
      <c r="H74" s="19">
        <v>11.2</v>
      </c>
      <c r="I74" s="18">
        <f>RANK(H74,H$61:H$108)</f>
        <v>7</v>
      </c>
      <c r="J74" s="19">
        <v>10.199999999999999</v>
      </c>
      <c r="K74" s="18">
        <f>RANK(J74,J$61:J$108)</f>
        <v>11</v>
      </c>
      <c r="L74" s="74">
        <f t="shared" si="16"/>
        <v>31.499999999999996</v>
      </c>
      <c r="M74" s="75">
        <f t="shared" si="17"/>
        <v>14</v>
      </c>
    </row>
    <row r="75" spans="1:13">
      <c r="A75" s="42" t="s">
        <v>195</v>
      </c>
      <c r="B75" s="21" t="s">
        <v>196</v>
      </c>
      <c r="C75" s="21" t="s">
        <v>21</v>
      </c>
      <c r="D75" s="19">
        <v>9.65</v>
      </c>
      <c r="E75" s="18">
        <f>RANK(D75,D$61:D$108)</f>
        <v>25</v>
      </c>
      <c r="F75" s="19">
        <v>11.7</v>
      </c>
      <c r="G75" s="18">
        <f t="shared" si="13"/>
        <v>6</v>
      </c>
      <c r="H75" s="19">
        <v>9.0500000000000007</v>
      </c>
      <c r="I75" s="18">
        <f>RANK(H75,H$61:H$108)</f>
        <v>42</v>
      </c>
      <c r="J75" s="19">
        <v>10.1</v>
      </c>
      <c r="K75" s="18">
        <f>RANK(J75,J$61:J$108)</f>
        <v>15</v>
      </c>
      <c r="L75" s="74">
        <f t="shared" si="16"/>
        <v>31.45</v>
      </c>
      <c r="M75" s="75">
        <f t="shared" si="17"/>
        <v>15</v>
      </c>
    </row>
    <row r="76" spans="1:13">
      <c r="A76" s="42" t="s">
        <v>140</v>
      </c>
      <c r="B76" s="21" t="s">
        <v>141</v>
      </c>
      <c r="C76" s="21" t="s">
        <v>142</v>
      </c>
      <c r="D76" s="19">
        <v>10.1</v>
      </c>
      <c r="E76" s="18">
        <f>RANK(D76,D$61:D$108)</f>
        <v>4</v>
      </c>
      <c r="F76" s="19">
        <v>11.55</v>
      </c>
      <c r="G76" s="18">
        <f t="shared" si="13"/>
        <v>9</v>
      </c>
      <c r="H76" s="19">
        <v>9.1</v>
      </c>
      <c r="I76" s="18">
        <f>RANK(H76,H$61:H$108)</f>
        <v>40</v>
      </c>
      <c r="J76" s="19">
        <v>9.6</v>
      </c>
      <c r="K76" s="18">
        <f>RANK(J76,J$61:J$108)</f>
        <v>27</v>
      </c>
      <c r="L76" s="74">
        <f t="shared" si="16"/>
        <v>31.25</v>
      </c>
      <c r="M76" s="75">
        <f t="shared" si="17"/>
        <v>16</v>
      </c>
    </row>
    <row r="77" spans="1:13">
      <c r="A77" s="42">
        <v>82</v>
      </c>
      <c r="B77" s="21" t="s">
        <v>166</v>
      </c>
      <c r="C77" s="21" t="s">
        <v>147</v>
      </c>
      <c r="D77" s="19">
        <v>9.15</v>
      </c>
      <c r="E77" s="18">
        <f>RANK(D77,D$61:D$109)</f>
        <v>41</v>
      </c>
      <c r="F77" s="19">
        <v>11.2</v>
      </c>
      <c r="G77" s="18">
        <f t="shared" si="13"/>
        <v>17</v>
      </c>
      <c r="H77" s="19">
        <v>10.35</v>
      </c>
      <c r="I77" s="18">
        <f>RANK(H77,H$61:H$109)</f>
        <v>22</v>
      </c>
      <c r="J77" s="19">
        <v>9.5500000000000007</v>
      </c>
      <c r="K77" s="18">
        <f>RANK(J77,J$61:J$109)</f>
        <v>29</v>
      </c>
      <c r="L77" s="74">
        <f t="shared" si="16"/>
        <v>31.1</v>
      </c>
      <c r="M77" s="75">
        <f t="shared" si="17"/>
        <v>17</v>
      </c>
    </row>
    <row r="78" spans="1:13">
      <c r="A78" s="42" t="s">
        <v>174</v>
      </c>
      <c r="B78" s="21" t="s">
        <v>175</v>
      </c>
      <c r="C78" s="21" t="s">
        <v>43</v>
      </c>
      <c r="D78" s="19">
        <v>8.15</v>
      </c>
      <c r="E78" s="18">
        <f>RANK(D78,D$61:D$108)</f>
        <v>48</v>
      </c>
      <c r="F78" s="19">
        <v>9.5500000000000007</v>
      </c>
      <c r="G78" s="18">
        <f t="shared" si="13"/>
        <v>34</v>
      </c>
      <c r="H78" s="19">
        <v>11.25</v>
      </c>
      <c r="I78" s="18">
        <f>RANK(H78,H$61:H$108)</f>
        <v>6</v>
      </c>
      <c r="J78" s="19">
        <v>10.199999999999999</v>
      </c>
      <c r="K78" s="18">
        <f>RANK(J78,J$61:J$108)</f>
        <v>11</v>
      </c>
      <c r="L78" s="74">
        <f t="shared" si="16"/>
        <v>31.000000000000007</v>
      </c>
      <c r="M78" s="75">
        <f t="shared" si="17"/>
        <v>18</v>
      </c>
    </row>
    <row r="79" spans="1:13">
      <c r="A79" s="42" t="s">
        <v>156</v>
      </c>
      <c r="B79" s="21" t="s">
        <v>157</v>
      </c>
      <c r="C79" s="29" t="s">
        <v>158</v>
      </c>
      <c r="D79" s="19">
        <v>9.5500000000000007</v>
      </c>
      <c r="E79" s="18">
        <f>RANK(D79,D$61:D$109)</f>
        <v>31</v>
      </c>
      <c r="F79" s="19">
        <v>9.85</v>
      </c>
      <c r="G79" s="18">
        <f t="shared" si="13"/>
        <v>32</v>
      </c>
      <c r="H79" s="19">
        <v>10.75</v>
      </c>
      <c r="I79" s="18">
        <f>RANK(H79,H$61:H$109)</f>
        <v>14</v>
      </c>
      <c r="J79" s="19">
        <v>10.4</v>
      </c>
      <c r="K79" s="18">
        <f>RANK(J79,J$61:J$109)</f>
        <v>10</v>
      </c>
      <c r="L79" s="74">
        <f t="shared" si="16"/>
        <v>30.999999999999996</v>
      </c>
      <c r="M79" s="75">
        <f t="shared" si="17"/>
        <v>19</v>
      </c>
    </row>
    <row r="80" spans="1:13">
      <c r="A80" s="42">
        <v>78</v>
      </c>
      <c r="B80" s="21" t="s">
        <v>160</v>
      </c>
      <c r="C80" s="21" t="s">
        <v>147</v>
      </c>
      <c r="D80" s="19">
        <v>9.6999999999999993</v>
      </c>
      <c r="E80" s="18">
        <f>RANK(D80,D$61:D$109)</f>
        <v>21</v>
      </c>
      <c r="F80" s="19">
        <v>11.45</v>
      </c>
      <c r="G80" s="18">
        <f t="shared" si="13"/>
        <v>11</v>
      </c>
      <c r="H80" s="19">
        <v>9.15</v>
      </c>
      <c r="I80" s="18">
        <f>RANK(H80,H$61:H$109)</f>
        <v>39</v>
      </c>
      <c r="J80" s="19">
        <v>9.8000000000000007</v>
      </c>
      <c r="K80" s="18">
        <f>RANK(J80,J$61:J$109)</f>
        <v>24</v>
      </c>
      <c r="L80" s="74">
        <f t="shared" si="16"/>
        <v>30.949999999999996</v>
      </c>
      <c r="M80" s="75">
        <f t="shared" si="17"/>
        <v>20</v>
      </c>
    </row>
    <row r="81" spans="1:13">
      <c r="A81" s="42">
        <v>83</v>
      </c>
      <c r="B81" s="21" t="s">
        <v>167</v>
      </c>
      <c r="C81" s="21" t="s">
        <v>147</v>
      </c>
      <c r="D81" s="19">
        <v>9.8000000000000007</v>
      </c>
      <c r="E81" s="18">
        <f>RANK(D81,D$61:D$109)</f>
        <v>15</v>
      </c>
      <c r="F81" s="19">
        <v>9.4499999999999993</v>
      </c>
      <c r="G81" s="18">
        <f t="shared" si="13"/>
        <v>36</v>
      </c>
      <c r="H81" s="19">
        <v>10</v>
      </c>
      <c r="I81" s="18">
        <f>RANK(H81,H$61:H$109)</f>
        <v>27</v>
      </c>
      <c r="J81" s="19">
        <v>11.1</v>
      </c>
      <c r="K81" s="18">
        <f>RANK(J81,J$61:J$109)</f>
        <v>2</v>
      </c>
      <c r="L81" s="74">
        <f t="shared" si="16"/>
        <v>30.900000000000002</v>
      </c>
      <c r="M81" s="75">
        <f t="shared" si="17"/>
        <v>21</v>
      </c>
    </row>
    <row r="82" spans="1:13">
      <c r="A82" s="42">
        <v>77</v>
      </c>
      <c r="B82" s="21" t="s">
        <v>159</v>
      </c>
      <c r="C82" s="21" t="s">
        <v>147</v>
      </c>
      <c r="D82" s="19">
        <v>9.6999999999999993</v>
      </c>
      <c r="E82" s="18">
        <f>RANK(D82,D$61:D$109)</f>
        <v>21</v>
      </c>
      <c r="F82" s="19">
        <v>10.5</v>
      </c>
      <c r="G82" s="18">
        <f t="shared" si="13"/>
        <v>22</v>
      </c>
      <c r="H82" s="19">
        <v>10.4</v>
      </c>
      <c r="I82" s="18">
        <f>RANK(H82,H$61:H$109)</f>
        <v>20</v>
      </c>
      <c r="J82" s="19">
        <v>9.9</v>
      </c>
      <c r="K82" s="18">
        <f>RANK(J82,J$61:J$109)</f>
        <v>22</v>
      </c>
      <c r="L82" s="74">
        <f t="shared" si="16"/>
        <v>30.8</v>
      </c>
      <c r="M82" s="75">
        <f t="shared" si="17"/>
        <v>22</v>
      </c>
    </row>
    <row r="83" spans="1:13">
      <c r="A83" s="42" t="s">
        <v>172</v>
      </c>
      <c r="B83" s="39" t="s">
        <v>173</v>
      </c>
      <c r="C83" s="21" t="s">
        <v>43</v>
      </c>
      <c r="D83" s="19">
        <v>9.9499999999999993</v>
      </c>
      <c r="E83" s="18">
        <f t="shared" ref="E83:E90" si="18">RANK(D83,D$61:D$108)</f>
        <v>6</v>
      </c>
      <c r="F83" s="19">
        <v>9.5</v>
      </c>
      <c r="G83" s="18">
        <f t="shared" si="13"/>
        <v>35</v>
      </c>
      <c r="H83" s="19">
        <v>11.3</v>
      </c>
      <c r="I83" s="18">
        <f t="shared" ref="I83:I90" si="19">RANK(H83,H$61:H$108)</f>
        <v>5</v>
      </c>
      <c r="J83" s="19">
        <v>9.3000000000000007</v>
      </c>
      <c r="K83" s="18">
        <f t="shared" ref="K83:K90" si="20">RANK(J83,J$61:J$108)</f>
        <v>35</v>
      </c>
      <c r="L83" s="74">
        <f t="shared" si="16"/>
        <v>30.749999999999996</v>
      </c>
      <c r="M83" s="75">
        <f t="shared" si="17"/>
        <v>23</v>
      </c>
    </row>
    <row r="84" spans="1:13">
      <c r="A84" s="42" t="s">
        <v>170</v>
      </c>
      <c r="B84" s="21" t="s">
        <v>171</v>
      </c>
      <c r="C84" s="21" t="s">
        <v>43</v>
      </c>
      <c r="D84" s="19">
        <v>9.65</v>
      </c>
      <c r="E84" s="18">
        <f t="shared" si="18"/>
        <v>25</v>
      </c>
      <c r="F84" s="19">
        <v>11</v>
      </c>
      <c r="G84" s="18">
        <f t="shared" si="13"/>
        <v>18</v>
      </c>
      <c r="H84" s="19">
        <v>10.050000000000001</v>
      </c>
      <c r="I84" s="18">
        <f t="shared" si="19"/>
        <v>25</v>
      </c>
      <c r="J84" s="19">
        <v>8.4</v>
      </c>
      <c r="K84" s="18">
        <f t="shared" si="20"/>
        <v>44</v>
      </c>
      <c r="L84" s="74">
        <f t="shared" si="16"/>
        <v>30.700000000000003</v>
      </c>
      <c r="M84" s="75">
        <f t="shared" si="17"/>
        <v>24</v>
      </c>
    </row>
    <row r="85" spans="1:13">
      <c r="A85" s="42" t="s">
        <v>178</v>
      </c>
      <c r="B85" s="21" t="s">
        <v>179</v>
      </c>
      <c r="C85" s="21" t="s">
        <v>43</v>
      </c>
      <c r="D85" s="19">
        <v>9.6</v>
      </c>
      <c r="E85" s="18">
        <f t="shared" si="18"/>
        <v>29</v>
      </c>
      <c r="F85" s="19">
        <v>10.25</v>
      </c>
      <c r="G85" s="18">
        <f t="shared" si="13"/>
        <v>26</v>
      </c>
      <c r="H85" s="19">
        <v>10.8</v>
      </c>
      <c r="I85" s="18">
        <f t="shared" si="19"/>
        <v>12</v>
      </c>
      <c r="J85" s="19">
        <v>8.8000000000000007</v>
      </c>
      <c r="K85" s="18">
        <f t="shared" si="20"/>
        <v>42</v>
      </c>
      <c r="L85" s="74">
        <f t="shared" si="16"/>
        <v>30.650000000000002</v>
      </c>
      <c r="M85" s="75">
        <f t="shared" si="17"/>
        <v>25</v>
      </c>
    </row>
    <row r="86" spans="1:13">
      <c r="A86" s="42">
        <v>85</v>
      </c>
      <c r="B86" s="21" t="s">
        <v>169</v>
      </c>
      <c r="C86" s="21" t="s">
        <v>43</v>
      </c>
      <c r="D86" s="19">
        <v>9.75</v>
      </c>
      <c r="E86" s="18">
        <f t="shared" si="18"/>
        <v>19</v>
      </c>
      <c r="F86" s="19">
        <v>11.65</v>
      </c>
      <c r="G86" s="18">
        <f t="shared" si="13"/>
        <v>8</v>
      </c>
      <c r="H86" s="19">
        <v>9.25</v>
      </c>
      <c r="I86" s="18">
        <f t="shared" si="19"/>
        <v>37</v>
      </c>
      <c r="J86" s="19">
        <v>8.6999999999999993</v>
      </c>
      <c r="K86" s="18">
        <f t="shared" si="20"/>
        <v>43</v>
      </c>
      <c r="L86" s="74">
        <f t="shared" si="16"/>
        <v>30.649999999999995</v>
      </c>
      <c r="M86" s="75">
        <f t="shared" si="17"/>
        <v>26</v>
      </c>
    </row>
    <row r="87" spans="1:13">
      <c r="A87" s="42">
        <v>68</v>
      </c>
      <c r="B87" s="21" t="s">
        <v>145</v>
      </c>
      <c r="C87" s="21" t="s">
        <v>142</v>
      </c>
      <c r="D87" s="19">
        <v>9.9</v>
      </c>
      <c r="E87" s="18">
        <f t="shared" si="18"/>
        <v>11</v>
      </c>
      <c r="F87" s="19">
        <v>10.5</v>
      </c>
      <c r="G87" s="18">
        <f t="shared" si="13"/>
        <v>22</v>
      </c>
      <c r="H87" s="19">
        <v>9.6999999999999993</v>
      </c>
      <c r="I87" s="18">
        <f t="shared" si="19"/>
        <v>32</v>
      </c>
      <c r="J87" s="19">
        <v>10.199999999999999</v>
      </c>
      <c r="K87" s="18">
        <f t="shared" si="20"/>
        <v>11</v>
      </c>
      <c r="L87" s="74">
        <f t="shared" si="16"/>
        <v>30.599999999999998</v>
      </c>
      <c r="M87" s="75">
        <f t="shared" si="17"/>
        <v>27</v>
      </c>
    </row>
    <row r="88" spans="1:13">
      <c r="A88" s="42">
        <v>69</v>
      </c>
      <c r="B88" s="21" t="s">
        <v>146</v>
      </c>
      <c r="C88" s="21" t="s">
        <v>147</v>
      </c>
      <c r="D88" s="19">
        <v>9.65</v>
      </c>
      <c r="E88" s="18">
        <f t="shared" si="18"/>
        <v>25</v>
      </c>
      <c r="F88" s="19">
        <v>11.45</v>
      </c>
      <c r="G88" s="18">
        <f t="shared" si="13"/>
        <v>11</v>
      </c>
      <c r="H88" s="19">
        <v>8.6999999999999993</v>
      </c>
      <c r="I88" s="18">
        <f t="shared" si="19"/>
        <v>45</v>
      </c>
      <c r="J88" s="19">
        <v>9.3000000000000007</v>
      </c>
      <c r="K88" s="18">
        <f t="shared" si="20"/>
        <v>35</v>
      </c>
      <c r="L88" s="74">
        <f t="shared" si="16"/>
        <v>30.400000000000002</v>
      </c>
      <c r="M88" s="75">
        <f t="shared" si="17"/>
        <v>28</v>
      </c>
    </row>
    <row r="89" spans="1:13">
      <c r="A89" s="42">
        <v>70</v>
      </c>
      <c r="B89" s="21" t="s">
        <v>148</v>
      </c>
      <c r="C89" s="21" t="s">
        <v>147</v>
      </c>
      <c r="D89" s="19">
        <v>9.35</v>
      </c>
      <c r="E89" s="18">
        <f t="shared" si="18"/>
        <v>37</v>
      </c>
      <c r="F89" s="19">
        <v>10.95</v>
      </c>
      <c r="G89" s="18">
        <f t="shared" si="13"/>
        <v>19</v>
      </c>
      <c r="H89" s="19">
        <v>10.050000000000001</v>
      </c>
      <c r="I89" s="18">
        <f t="shared" si="19"/>
        <v>25</v>
      </c>
      <c r="J89" s="19">
        <v>8.1999999999999993</v>
      </c>
      <c r="K89" s="18">
        <f t="shared" si="20"/>
        <v>46</v>
      </c>
      <c r="L89" s="74">
        <f t="shared" si="16"/>
        <v>30.349999999999998</v>
      </c>
      <c r="M89" s="75">
        <f t="shared" si="17"/>
        <v>29</v>
      </c>
    </row>
    <row r="90" spans="1:13">
      <c r="A90" s="42" t="s">
        <v>193</v>
      </c>
      <c r="B90" s="21" t="s">
        <v>194</v>
      </c>
      <c r="C90" s="21" t="s">
        <v>21</v>
      </c>
      <c r="D90" s="19">
        <v>9.3000000000000007</v>
      </c>
      <c r="E90" s="18">
        <f t="shared" si="18"/>
        <v>38</v>
      </c>
      <c r="F90" s="19">
        <v>9.9499999999999993</v>
      </c>
      <c r="G90" s="18">
        <f t="shared" si="13"/>
        <v>29</v>
      </c>
      <c r="H90" s="19">
        <v>9.1999999999999993</v>
      </c>
      <c r="I90" s="18">
        <f t="shared" si="19"/>
        <v>38</v>
      </c>
      <c r="J90" s="19">
        <v>11.1</v>
      </c>
      <c r="K90" s="18">
        <f t="shared" si="20"/>
        <v>2</v>
      </c>
      <c r="L90" s="74">
        <f t="shared" si="16"/>
        <v>30.349999999999998</v>
      </c>
      <c r="M90" s="75">
        <f t="shared" si="17"/>
        <v>29</v>
      </c>
    </row>
    <row r="91" spans="1:13">
      <c r="A91" s="42" t="s">
        <v>162</v>
      </c>
      <c r="B91" s="21" t="s">
        <v>163</v>
      </c>
      <c r="C91" s="21" t="s">
        <v>147</v>
      </c>
      <c r="D91" s="19">
        <v>9.75</v>
      </c>
      <c r="E91" s="18">
        <f>RANK(D91,D$61:D$109)</f>
        <v>19</v>
      </c>
      <c r="F91" s="19">
        <v>10.95</v>
      </c>
      <c r="G91" s="18">
        <f t="shared" si="13"/>
        <v>19</v>
      </c>
      <c r="H91" s="19">
        <v>9.3000000000000007</v>
      </c>
      <c r="I91" s="18">
        <f>RANK(H91,H$61:H$109)</f>
        <v>36</v>
      </c>
      <c r="J91" s="19">
        <v>9.5500000000000007</v>
      </c>
      <c r="K91" s="18">
        <f>RANK(J91,J$61:J$109)</f>
        <v>29</v>
      </c>
      <c r="L91" s="74">
        <f t="shared" si="16"/>
        <v>30.249999999999996</v>
      </c>
      <c r="M91" s="75">
        <f t="shared" si="17"/>
        <v>31</v>
      </c>
    </row>
    <row r="92" spans="1:13">
      <c r="A92" s="42" t="s">
        <v>184</v>
      </c>
      <c r="B92" s="1" t="s">
        <v>185</v>
      </c>
      <c r="C92" s="1" t="s">
        <v>95</v>
      </c>
      <c r="D92" s="19">
        <v>9.6</v>
      </c>
      <c r="E92" s="18">
        <f t="shared" ref="E92:E99" si="21">RANK(D92,D$61:D$108)</f>
        <v>29</v>
      </c>
      <c r="F92" s="19">
        <v>0</v>
      </c>
      <c r="G92" s="18">
        <f t="shared" si="13"/>
        <v>43</v>
      </c>
      <c r="H92" s="19">
        <v>10.4</v>
      </c>
      <c r="I92" s="18">
        <f t="shared" ref="I92:I99" si="22">RANK(H92,H$61:H$108)</f>
        <v>20</v>
      </c>
      <c r="J92" s="19">
        <v>10.1</v>
      </c>
      <c r="K92" s="18">
        <f t="shared" ref="K92:K99" si="23">RANK(J92,J$61:J$108)</f>
        <v>15</v>
      </c>
      <c r="L92" s="74">
        <f t="shared" si="16"/>
        <v>30.1</v>
      </c>
      <c r="M92" s="75">
        <f t="shared" si="17"/>
        <v>32</v>
      </c>
    </row>
    <row r="93" spans="1:13">
      <c r="A93" s="42">
        <v>56</v>
      </c>
      <c r="B93" s="21" t="s">
        <v>487</v>
      </c>
      <c r="C93" s="21" t="s">
        <v>21</v>
      </c>
      <c r="D93" s="19">
        <v>9.85</v>
      </c>
      <c r="E93" s="18">
        <f t="shared" si="21"/>
        <v>12</v>
      </c>
      <c r="F93" s="19">
        <v>9.4499999999999993</v>
      </c>
      <c r="G93" s="18">
        <f t="shared" si="13"/>
        <v>36</v>
      </c>
      <c r="H93" s="19">
        <v>10.199999999999999</v>
      </c>
      <c r="I93" s="18">
        <f t="shared" si="22"/>
        <v>24</v>
      </c>
      <c r="J93" s="19">
        <v>10</v>
      </c>
      <c r="K93" s="18">
        <f t="shared" si="23"/>
        <v>19</v>
      </c>
      <c r="L93" s="74">
        <f t="shared" si="16"/>
        <v>30.05</v>
      </c>
      <c r="M93" s="75">
        <f t="shared" si="17"/>
        <v>33</v>
      </c>
    </row>
    <row r="94" spans="1:13">
      <c r="A94" s="42" t="s">
        <v>138</v>
      </c>
      <c r="B94" s="21" t="s">
        <v>139</v>
      </c>
      <c r="C94" s="30" t="s">
        <v>62</v>
      </c>
      <c r="D94" s="19">
        <v>9.8000000000000007</v>
      </c>
      <c r="E94" s="18">
        <f t="shared" si="21"/>
        <v>15</v>
      </c>
      <c r="F94" s="19">
        <v>8.75</v>
      </c>
      <c r="G94" s="18">
        <f t="shared" si="13"/>
        <v>41</v>
      </c>
      <c r="H94" s="19">
        <v>10.5</v>
      </c>
      <c r="I94" s="18">
        <f t="shared" si="22"/>
        <v>18</v>
      </c>
      <c r="J94" s="19">
        <v>9.6</v>
      </c>
      <c r="K94" s="18">
        <f t="shared" si="23"/>
        <v>27</v>
      </c>
      <c r="L94" s="74">
        <f t="shared" si="16"/>
        <v>29.9</v>
      </c>
      <c r="M94" s="75">
        <f t="shared" si="17"/>
        <v>34</v>
      </c>
    </row>
    <row r="95" spans="1:13">
      <c r="A95" s="42">
        <v>149</v>
      </c>
      <c r="B95" s="21" t="s">
        <v>197</v>
      </c>
      <c r="C95" s="21" t="s">
        <v>21</v>
      </c>
      <c r="D95" s="19">
        <v>9</v>
      </c>
      <c r="E95" s="40">
        <f t="shared" si="21"/>
        <v>44</v>
      </c>
      <c r="F95" s="41">
        <v>9.1999999999999993</v>
      </c>
      <c r="G95" s="40">
        <f t="shared" si="13"/>
        <v>39</v>
      </c>
      <c r="H95" s="41">
        <v>9.6</v>
      </c>
      <c r="I95" s="40">
        <f t="shared" si="22"/>
        <v>33</v>
      </c>
      <c r="J95" s="41">
        <v>10.6</v>
      </c>
      <c r="K95" s="18">
        <f t="shared" si="23"/>
        <v>9</v>
      </c>
      <c r="L95" s="79">
        <f t="shared" si="16"/>
        <v>29.4</v>
      </c>
      <c r="M95" s="75">
        <f t="shared" si="17"/>
        <v>35</v>
      </c>
    </row>
    <row r="96" spans="1:13">
      <c r="A96" s="42" t="s">
        <v>124</v>
      </c>
      <c r="B96" s="21" t="s">
        <v>125</v>
      </c>
      <c r="C96" s="21" t="s">
        <v>21</v>
      </c>
      <c r="D96" s="19">
        <v>9.65</v>
      </c>
      <c r="E96" s="18">
        <f t="shared" si="21"/>
        <v>25</v>
      </c>
      <c r="F96" s="19">
        <v>9.9</v>
      </c>
      <c r="G96" s="18">
        <f t="shared" si="13"/>
        <v>30</v>
      </c>
      <c r="H96" s="19">
        <v>9.75</v>
      </c>
      <c r="I96" s="18">
        <f t="shared" si="22"/>
        <v>31</v>
      </c>
      <c r="J96" s="19">
        <v>9</v>
      </c>
      <c r="K96" s="18">
        <f t="shared" si="23"/>
        <v>40</v>
      </c>
      <c r="L96" s="74">
        <f t="shared" si="16"/>
        <v>29.299999999999997</v>
      </c>
      <c r="M96" s="75">
        <f t="shared" si="17"/>
        <v>36</v>
      </c>
    </row>
    <row r="97" spans="1:13">
      <c r="A97" s="42">
        <v>55</v>
      </c>
      <c r="B97" s="21" t="s">
        <v>123</v>
      </c>
      <c r="C97" s="21" t="s">
        <v>21</v>
      </c>
      <c r="D97" s="19">
        <v>9.0500000000000007</v>
      </c>
      <c r="E97" s="18">
        <f t="shared" si="21"/>
        <v>42</v>
      </c>
      <c r="F97" s="19">
        <v>9.15</v>
      </c>
      <c r="G97" s="18">
        <f t="shared" si="13"/>
        <v>40</v>
      </c>
      <c r="H97" s="19">
        <v>10.6</v>
      </c>
      <c r="I97" s="18">
        <f t="shared" si="22"/>
        <v>16</v>
      </c>
      <c r="J97" s="19">
        <v>9.5</v>
      </c>
      <c r="K97" s="18">
        <f t="shared" si="23"/>
        <v>31</v>
      </c>
      <c r="L97" s="74">
        <f t="shared" si="16"/>
        <v>29.250000000000004</v>
      </c>
      <c r="M97" s="75">
        <f t="shared" si="17"/>
        <v>37</v>
      </c>
    </row>
    <row r="98" spans="1:13">
      <c r="A98" s="42">
        <v>53</v>
      </c>
      <c r="B98" s="21" t="s">
        <v>121</v>
      </c>
      <c r="C98" s="21" t="s">
        <v>21</v>
      </c>
      <c r="D98" s="17">
        <v>9.9499999999999993</v>
      </c>
      <c r="E98" s="18">
        <f t="shared" si="21"/>
        <v>6</v>
      </c>
      <c r="F98" s="19">
        <v>9.9</v>
      </c>
      <c r="G98" s="18">
        <f t="shared" si="13"/>
        <v>30</v>
      </c>
      <c r="H98" s="19">
        <v>8.5500000000000007</v>
      </c>
      <c r="I98" s="18">
        <f t="shared" si="22"/>
        <v>46</v>
      </c>
      <c r="J98" s="19">
        <v>9.3000000000000007</v>
      </c>
      <c r="K98" s="18">
        <f t="shared" si="23"/>
        <v>35</v>
      </c>
      <c r="L98" s="74">
        <f t="shared" si="16"/>
        <v>29.150000000000002</v>
      </c>
      <c r="M98" s="75">
        <f t="shared" si="17"/>
        <v>38</v>
      </c>
    </row>
    <row r="99" spans="1:13">
      <c r="A99" s="42" t="s">
        <v>126</v>
      </c>
      <c r="B99" s="21" t="s">
        <v>127</v>
      </c>
      <c r="C99" s="21" t="s">
        <v>21</v>
      </c>
      <c r="D99" s="17">
        <v>9.6999999999999993</v>
      </c>
      <c r="E99" s="18">
        <f t="shared" si="21"/>
        <v>21</v>
      </c>
      <c r="F99" s="19">
        <v>9.85</v>
      </c>
      <c r="G99" s="18">
        <f t="shared" si="13"/>
        <v>32</v>
      </c>
      <c r="H99" s="19">
        <v>7.25</v>
      </c>
      <c r="I99" s="18">
        <f t="shared" si="22"/>
        <v>48</v>
      </c>
      <c r="J99" s="19">
        <v>9.5</v>
      </c>
      <c r="K99" s="18">
        <f t="shared" si="23"/>
        <v>31</v>
      </c>
      <c r="L99" s="74">
        <f t="shared" si="16"/>
        <v>29.049999999999997</v>
      </c>
      <c r="M99" s="75">
        <f t="shared" si="17"/>
        <v>39</v>
      </c>
    </row>
    <row r="100" spans="1:13">
      <c r="A100" s="42">
        <v>84</v>
      </c>
      <c r="B100" s="21" t="s">
        <v>168</v>
      </c>
      <c r="C100" s="21" t="s">
        <v>43</v>
      </c>
      <c r="D100" s="17">
        <v>9</v>
      </c>
      <c r="E100" s="18">
        <f>RANK(D100,D$61:D$109)</f>
        <v>44</v>
      </c>
      <c r="F100" s="19">
        <v>9.4</v>
      </c>
      <c r="G100" s="18">
        <f t="shared" si="13"/>
        <v>38</v>
      </c>
      <c r="H100" s="19">
        <v>10.65</v>
      </c>
      <c r="I100" s="18">
        <f>RANK(H100,H$61:H$109)</f>
        <v>15</v>
      </c>
      <c r="J100" s="19">
        <v>8.3000000000000007</v>
      </c>
      <c r="K100" s="18">
        <f>RANK(J100,J$61:J$109)</f>
        <v>45</v>
      </c>
      <c r="L100" s="74">
        <f t="shared" si="16"/>
        <v>29.049999999999994</v>
      </c>
      <c r="M100" s="75">
        <f t="shared" si="17"/>
        <v>40</v>
      </c>
    </row>
    <row r="101" spans="1:13">
      <c r="A101" s="42" t="s">
        <v>182</v>
      </c>
      <c r="B101" s="30" t="s">
        <v>183</v>
      </c>
      <c r="C101" s="30" t="s">
        <v>95</v>
      </c>
      <c r="D101" s="17">
        <v>9.3000000000000007</v>
      </c>
      <c r="E101" s="18">
        <f>RANK(D101,D$61:D$108)</f>
        <v>38</v>
      </c>
      <c r="F101" s="19">
        <v>0</v>
      </c>
      <c r="G101" s="18">
        <f t="shared" si="13"/>
        <v>43</v>
      </c>
      <c r="H101" s="19">
        <v>10.3</v>
      </c>
      <c r="I101" s="18">
        <f>RANK(H101,H$61:H$108)</f>
        <v>23</v>
      </c>
      <c r="J101" s="19">
        <v>9.3000000000000007</v>
      </c>
      <c r="K101" s="18">
        <f>RANK(J101,J$61:J$108)</f>
        <v>35</v>
      </c>
      <c r="L101" s="74">
        <f t="shared" si="16"/>
        <v>28.900000000000002</v>
      </c>
      <c r="M101" s="75">
        <f t="shared" si="17"/>
        <v>41</v>
      </c>
    </row>
    <row r="102" spans="1:13">
      <c r="A102" s="42" t="s">
        <v>154</v>
      </c>
      <c r="B102" s="21" t="s">
        <v>155</v>
      </c>
      <c r="C102" s="30" t="s">
        <v>153</v>
      </c>
      <c r="D102" s="17">
        <v>9.8000000000000007</v>
      </c>
      <c r="E102" s="40">
        <f>RANK(D102,D$61:D$109)</f>
        <v>15</v>
      </c>
      <c r="F102" s="41">
        <v>10.25</v>
      </c>
      <c r="G102" s="40">
        <f t="shared" si="13"/>
        <v>26</v>
      </c>
      <c r="H102" s="41">
        <v>8.85</v>
      </c>
      <c r="I102" s="18">
        <f>RANK(H102,H$61:H$109)</f>
        <v>43</v>
      </c>
      <c r="J102" s="41">
        <v>7.9</v>
      </c>
      <c r="K102" s="18">
        <f>RANK(J102,J$61:J$109)</f>
        <v>47</v>
      </c>
      <c r="L102" s="79">
        <f t="shared" si="16"/>
        <v>28.9</v>
      </c>
      <c r="M102" s="75">
        <f t="shared" si="17"/>
        <v>42</v>
      </c>
    </row>
    <row r="103" spans="1:13">
      <c r="A103" s="42" t="s">
        <v>176</v>
      </c>
      <c r="B103" s="21" t="s">
        <v>177</v>
      </c>
      <c r="C103" s="21" t="s">
        <v>43</v>
      </c>
      <c r="D103" s="17">
        <v>9.5</v>
      </c>
      <c r="E103" s="18">
        <f t="shared" ref="E103:E108" si="24">RANK(D103,D$61:D$108)</f>
        <v>34</v>
      </c>
      <c r="F103" s="19">
        <v>10.4</v>
      </c>
      <c r="G103" s="18">
        <f t="shared" si="13"/>
        <v>25</v>
      </c>
      <c r="H103" s="19">
        <v>8.75</v>
      </c>
      <c r="I103" s="18">
        <f t="shared" ref="I103:I108" si="25">RANK(H103,H$61:H$108)</f>
        <v>44</v>
      </c>
      <c r="J103" s="19">
        <v>9</v>
      </c>
      <c r="K103" s="18">
        <f t="shared" ref="K103:K108" si="26">RANK(J103,J$61:J$108)</f>
        <v>40</v>
      </c>
      <c r="L103" s="74">
        <f t="shared" si="16"/>
        <v>28.9</v>
      </c>
      <c r="M103" s="75">
        <f t="shared" si="17"/>
        <v>42</v>
      </c>
    </row>
    <row r="104" spans="1:13">
      <c r="A104" s="42" t="s">
        <v>191</v>
      </c>
      <c r="B104" s="1" t="s">
        <v>192</v>
      </c>
      <c r="C104" s="1" t="s">
        <v>95</v>
      </c>
      <c r="D104" s="17">
        <v>9.4</v>
      </c>
      <c r="E104" s="18">
        <f t="shared" si="24"/>
        <v>35</v>
      </c>
      <c r="F104" s="19">
        <v>0</v>
      </c>
      <c r="G104" s="18">
        <f t="shared" si="13"/>
        <v>43</v>
      </c>
      <c r="H104" s="19">
        <v>9.4</v>
      </c>
      <c r="I104" s="18">
        <f t="shared" si="25"/>
        <v>35</v>
      </c>
      <c r="J104" s="19">
        <v>9.8000000000000007</v>
      </c>
      <c r="K104" s="18">
        <f t="shared" si="26"/>
        <v>24</v>
      </c>
      <c r="L104" s="74">
        <f t="shared" si="16"/>
        <v>28.6</v>
      </c>
      <c r="M104" s="75">
        <f t="shared" si="17"/>
        <v>44</v>
      </c>
    </row>
    <row r="105" spans="1:13">
      <c r="A105" s="42" t="s">
        <v>136</v>
      </c>
      <c r="B105" s="21" t="s">
        <v>137</v>
      </c>
      <c r="C105" s="30" t="s">
        <v>62</v>
      </c>
      <c r="D105" s="17">
        <v>9.5500000000000007</v>
      </c>
      <c r="E105" s="18">
        <f t="shared" si="24"/>
        <v>31</v>
      </c>
      <c r="F105" s="19">
        <v>7.9</v>
      </c>
      <c r="G105" s="18">
        <f t="shared" si="13"/>
        <v>42</v>
      </c>
      <c r="H105" s="19">
        <v>9.1</v>
      </c>
      <c r="I105" s="18">
        <f t="shared" si="25"/>
        <v>40</v>
      </c>
      <c r="J105" s="19">
        <v>9.8000000000000007</v>
      </c>
      <c r="K105" s="18">
        <f t="shared" si="26"/>
        <v>24</v>
      </c>
      <c r="L105" s="74">
        <f t="shared" si="16"/>
        <v>28.45000000000001</v>
      </c>
      <c r="M105" s="75">
        <f t="shared" si="17"/>
        <v>45</v>
      </c>
    </row>
    <row r="106" spans="1:13">
      <c r="A106" s="42" t="s">
        <v>186</v>
      </c>
      <c r="B106" s="1" t="s">
        <v>187</v>
      </c>
      <c r="C106" s="1" t="s">
        <v>95</v>
      </c>
      <c r="D106" s="17">
        <v>9.0500000000000007</v>
      </c>
      <c r="E106" s="18">
        <f t="shared" si="24"/>
        <v>42</v>
      </c>
      <c r="F106" s="19">
        <v>0</v>
      </c>
      <c r="G106" s="18">
        <f t="shared" si="13"/>
        <v>43</v>
      </c>
      <c r="H106" s="19">
        <v>9.85</v>
      </c>
      <c r="I106" s="18">
        <f t="shared" si="25"/>
        <v>30</v>
      </c>
      <c r="J106" s="19">
        <v>9.3000000000000007</v>
      </c>
      <c r="K106" s="18">
        <f t="shared" si="26"/>
        <v>35</v>
      </c>
      <c r="L106" s="74">
        <f t="shared" si="16"/>
        <v>28.2</v>
      </c>
      <c r="M106" s="75">
        <f t="shared" si="17"/>
        <v>46</v>
      </c>
    </row>
    <row r="107" spans="1:13">
      <c r="A107" s="42" t="s">
        <v>180</v>
      </c>
      <c r="B107" s="30" t="s">
        <v>181</v>
      </c>
      <c r="C107" s="30" t="s">
        <v>95</v>
      </c>
      <c r="D107" s="17">
        <v>9.9499999999999993</v>
      </c>
      <c r="E107" s="18">
        <f t="shared" si="24"/>
        <v>6</v>
      </c>
      <c r="F107" s="19">
        <v>0</v>
      </c>
      <c r="G107" s="18">
        <f t="shared" si="13"/>
        <v>43</v>
      </c>
      <c r="H107" s="19">
        <v>8.5500000000000007</v>
      </c>
      <c r="I107" s="18">
        <f t="shared" si="25"/>
        <v>46</v>
      </c>
      <c r="J107" s="19">
        <v>9.5</v>
      </c>
      <c r="K107" s="18">
        <f t="shared" si="26"/>
        <v>31</v>
      </c>
      <c r="L107" s="74">
        <f t="shared" si="16"/>
        <v>28</v>
      </c>
      <c r="M107" s="75">
        <f t="shared" si="17"/>
        <v>47</v>
      </c>
    </row>
    <row r="108" spans="1:13">
      <c r="A108" s="42" t="s">
        <v>189</v>
      </c>
      <c r="B108" s="1" t="s">
        <v>190</v>
      </c>
      <c r="C108" s="1" t="s">
        <v>95</v>
      </c>
      <c r="D108" s="17">
        <v>9</v>
      </c>
      <c r="E108" s="18">
        <f t="shared" si="24"/>
        <v>44</v>
      </c>
      <c r="F108" s="19">
        <v>0</v>
      </c>
      <c r="G108" s="18">
        <f t="shared" si="13"/>
        <v>43</v>
      </c>
      <c r="H108" s="19">
        <v>9.5</v>
      </c>
      <c r="I108" s="18">
        <f t="shared" si="25"/>
        <v>34</v>
      </c>
      <c r="J108" s="19">
        <v>9.4</v>
      </c>
      <c r="K108" s="18">
        <f t="shared" si="26"/>
        <v>34</v>
      </c>
      <c r="L108" s="74">
        <f t="shared" si="16"/>
        <v>27.9</v>
      </c>
      <c r="M108" s="75">
        <f t="shared" si="17"/>
        <v>48</v>
      </c>
    </row>
    <row r="109" spans="1:13">
      <c r="A109" s="35"/>
      <c r="B109" s="36"/>
      <c r="C109" s="7" t="s">
        <v>11</v>
      </c>
      <c r="D109" s="11"/>
      <c r="F109" s="11"/>
      <c r="H109" s="11"/>
      <c r="J109" s="11"/>
      <c r="L109" s="78"/>
    </row>
    <row r="110" spans="1:13">
      <c r="A110" s="35"/>
      <c r="B110" s="13" t="s">
        <v>12</v>
      </c>
      <c r="C110" s="11"/>
      <c r="D110" s="11"/>
      <c r="F110" s="11"/>
      <c r="H110" s="11"/>
      <c r="J110" s="11"/>
      <c r="L110" s="78"/>
    </row>
    <row r="111" spans="1:13">
      <c r="A111" s="35"/>
      <c r="B111" s="36"/>
      <c r="C111" s="7" t="s">
        <v>11</v>
      </c>
      <c r="D111" s="11"/>
      <c r="F111" s="11"/>
      <c r="H111" s="11"/>
      <c r="J111" s="11"/>
      <c r="L111" s="78"/>
    </row>
    <row r="112" spans="1:13">
      <c r="A112" s="42">
        <v>123</v>
      </c>
      <c r="B112" s="2" t="s">
        <v>474</v>
      </c>
      <c r="C112" s="2" t="s">
        <v>345</v>
      </c>
      <c r="D112" s="43">
        <v>9.85</v>
      </c>
      <c r="E112" s="18">
        <f t="shared" ref="E112:E128" si="27">RANK(D112,D$112:D$128)</f>
        <v>9</v>
      </c>
      <c r="F112" s="43">
        <v>10.1</v>
      </c>
      <c r="G112" s="18">
        <f t="shared" ref="G112:G128" si="28">RANK(F112,F$112:F$128)</f>
        <v>12</v>
      </c>
      <c r="H112" s="43">
        <v>11.15</v>
      </c>
      <c r="I112" s="18">
        <f t="shared" ref="I112:I128" si="29">RANK(H112,H$112:H$128)</f>
        <v>1</v>
      </c>
      <c r="J112" s="43">
        <v>8.5</v>
      </c>
      <c r="K112" s="18">
        <f t="shared" ref="K112:K128" si="30">RANK(J112,J$112:J$128)</f>
        <v>14</v>
      </c>
      <c r="L112" s="74">
        <f t="shared" ref="L112:L128" si="31">(D112+F112+H112+J112)-MIN(D112,F112,H112,J112)</f>
        <v>31.1</v>
      </c>
      <c r="M112" s="75">
        <f t="shared" ref="M112:M128" si="32">RANK(L112,L$112:L$128)</f>
        <v>1</v>
      </c>
    </row>
    <row r="113" spans="1:13">
      <c r="A113" s="42">
        <v>136</v>
      </c>
      <c r="B113" s="21" t="s">
        <v>484</v>
      </c>
      <c r="C113" s="21" t="s">
        <v>67</v>
      </c>
      <c r="D113" s="43">
        <v>10.050000000000001</v>
      </c>
      <c r="E113" s="18">
        <f t="shared" si="27"/>
        <v>6</v>
      </c>
      <c r="F113" s="43">
        <v>11.4</v>
      </c>
      <c r="G113" s="18">
        <f t="shared" si="28"/>
        <v>1</v>
      </c>
      <c r="H113" s="43">
        <v>9.5</v>
      </c>
      <c r="I113" s="18">
        <f t="shared" si="29"/>
        <v>11</v>
      </c>
      <c r="J113" s="43">
        <v>8.9</v>
      </c>
      <c r="K113" s="18">
        <f t="shared" si="30"/>
        <v>3</v>
      </c>
      <c r="L113" s="74">
        <f t="shared" si="31"/>
        <v>30.950000000000003</v>
      </c>
      <c r="M113" s="75">
        <f t="shared" si="32"/>
        <v>2</v>
      </c>
    </row>
    <row r="114" spans="1:13">
      <c r="A114" s="42">
        <v>127</v>
      </c>
      <c r="B114" s="2" t="s">
        <v>477</v>
      </c>
      <c r="C114" s="2" t="s">
        <v>147</v>
      </c>
      <c r="D114" s="43">
        <v>9.6999999999999993</v>
      </c>
      <c r="E114" s="18">
        <f t="shared" si="27"/>
        <v>13</v>
      </c>
      <c r="F114" s="43">
        <v>10.199999999999999</v>
      </c>
      <c r="G114" s="18">
        <f t="shared" si="28"/>
        <v>11</v>
      </c>
      <c r="H114" s="43">
        <v>10.8</v>
      </c>
      <c r="I114" s="18">
        <f t="shared" si="29"/>
        <v>2</v>
      </c>
      <c r="J114" s="43">
        <v>8.6</v>
      </c>
      <c r="K114" s="18">
        <f t="shared" si="30"/>
        <v>10</v>
      </c>
      <c r="L114" s="74">
        <f t="shared" si="31"/>
        <v>30.699999999999996</v>
      </c>
      <c r="M114" s="75">
        <f t="shared" si="32"/>
        <v>3</v>
      </c>
    </row>
    <row r="115" spans="1:13">
      <c r="A115" s="42">
        <v>131</v>
      </c>
      <c r="B115" s="21" t="s">
        <v>480</v>
      </c>
      <c r="C115" s="21" t="s">
        <v>147</v>
      </c>
      <c r="D115" s="43">
        <v>10.1</v>
      </c>
      <c r="E115" s="18">
        <f t="shared" si="27"/>
        <v>4</v>
      </c>
      <c r="F115" s="43">
        <v>10.3</v>
      </c>
      <c r="G115" s="18">
        <f t="shared" si="28"/>
        <v>9</v>
      </c>
      <c r="H115" s="43">
        <v>10</v>
      </c>
      <c r="I115" s="18">
        <f t="shared" si="29"/>
        <v>6</v>
      </c>
      <c r="J115" s="43">
        <v>8.75</v>
      </c>
      <c r="K115" s="18">
        <f t="shared" si="30"/>
        <v>9</v>
      </c>
      <c r="L115" s="74">
        <f t="shared" si="31"/>
        <v>30.4</v>
      </c>
      <c r="M115" s="75">
        <f t="shared" si="32"/>
        <v>4</v>
      </c>
    </row>
    <row r="116" spans="1:13">
      <c r="A116" s="42">
        <v>130</v>
      </c>
      <c r="B116" s="21" t="s">
        <v>479</v>
      </c>
      <c r="C116" s="21" t="s">
        <v>147</v>
      </c>
      <c r="D116" s="43">
        <v>10.1</v>
      </c>
      <c r="E116" s="18">
        <f t="shared" si="27"/>
        <v>4</v>
      </c>
      <c r="F116" s="43">
        <v>10.45</v>
      </c>
      <c r="G116" s="18">
        <f t="shared" si="28"/>
        <v>8</v>
      </c>
      <c r="H116" s="43">
        <v>9.8000000000000007</v>
      </c>
      <c r="I116" s="18">
        <f t="shared" si="29"/>
        <v>9</v>
      </c>
      <c r="J116" s="43">
        <v>8.85</v>
      </c>
      <c r="K116" s="18">
        <f t="shared" si="30"/>
        <v>4</v>
      </c>
      <c r="L116" s="74">
        <f t="shared" si="31"/>
        <v>30.349999999999994</v>
      </c>
      <c r="M116" s="75">
        <f t="shared" si="32"/>
        <v>5</v>
      </c>
    </row>
    <row r="117" spans="1:13">
      <c r="A117" s="42" t="s">
        <v>236</v>
      </c>
      <c r="B117" s="20" t="s">
        <v>470</v>
      </c>
      <c r="C117" s="20" t="s">
        <v>95</v>
      </c>
      <c r="D117" s="43">
        <v>10.050000000000001</v>
      </c>
      <c r="E117" s="18">
        <f t="shared" si="27"/>
        <v>6</v>
      </c>
      <c r="F117" s="43">
        <v>0</v>
      </c>
      <c r="G117" s="18">
        <f t="shared" si="28"/>
        <v>15</v>
      </c>
      <c r="H117" s="43">
        <v>10.5</v>
      </c>
      <c r="I117" s="18">
        <f t="shared" si="29"/>
        <v>5</v>
      </c>
      <c r="J117" s="43">
        <v>9.6999999999999993</v>
      </c>
      <c r="K117" s="18">
        <f t="shared" si="30"/>
        <v>1</v>
      </c>
      <c r="L117" s="74">
        <f t="shared" si="31"/>
        <v>30.25</v>
      </c>
      <c r="M117" s="75">
        <f t="shared" si="32"/>
        <v>6</v>
      </c>
    </row>
    <row r="118" spans="1:13">
      <c r="A118" s="42">
        <v>122</v>
      </c>
      <c r="B118" s="2" t="s">
        <v>473</v>
      </c>
      <c r="C118" s="2" t="s">
        <v>345</v>
      </c>
      <c r="D118" s="43">
        <v>9.8000000000000007</v>
      </c>
      <c r="E118" s="18">
        <f t="shared" si="27"/>
        <v>11</v>
      </c>
      <c r="F118" s="43">
        <v>10.5</v>
      </c>
      <c r="G118" s="18">
        <f t="shared" si="28"/>
        <v>7</v>
      </c>
      <c r="H118" s="43">
        <v>9.85</v>
      </c>
      <c r="I118" s="18">
        <f t="shared" si="29"/>
        <v>7</v>
      </c>
      <c r="J118" s="43">
        <v>8.85</v>
      </c>
      <c r="K118" s="18">
        <f t="shared" si="30"/>
        <v>4</v>
      </c>
      <c r="L118" s="74">
        <f t="shared" si="31"/>
        <v>30.15</v>
      </c>
      <c r="M118" s="75">
        <f t="shared" si="32"/>
        <v>7</v>
      </c>
    </row>
    <row r="119" spans="1:13">
      <c r="A119" s="42">
        <v>121</v>
      </c>
      <c r="B119" s="2" t="s">
        <v>472</v>
      </c>
      <c r="C119" s="2" t="s">
        <v>345</v>
      </c>
      <c r="D119" s="43">
        <v>9.3000000000000007</v>
      </c>
      <c r="E119" s="18">
        <f t="shared" si="27"/>
        <v>17</v>
      </c>
      <c r="F119" s="43">
        <v>10.65</v>
      </c>
      <c r="G119" s="18">
        <f t="shared" si="28"/>
        <v>4</v>
      </c>
      <c r="H119" s="43">
        <v>9.6999999999999993</v>
      </c>
      <c r="I119" s="18">
        <f t="shared" si="29"/>
        <v>10</v>
      </c>
      <c r="J119" s="43">
        <v>8.4499999999999993</v>
      </c>
      <c r="K119" s="18">
        <f t="shared" si="30"/>
        <v>15</v>
      </c>
      <c r="L119" s="74">
        <f t="shared" si="31"/>
        <v>29.650000000000002</v>
      </c>
      <c r="M119" s="75">
        <f t="shared" si="32"/>
        <v>8</v>
      </c>
    </row>
    <row r="120" spans="1:13">
      <c r="A120" s="42">
        <v>118</v>
      </c>
      <c r="B120" s="20" t="s">
        <v>471</v>
      </c>
      <c r="C120" s="20" t="s">
        <v>95</v>
      </c>
      <c r="D120" s="43">
        <v>10.199999999999999</v>
      </c>
      <c r="E120" s="18">
        <f t="shared" si="27"/>
        <v>1</v>
      </c>
      <c r="F120" s="43">
        <v>0</v>
      </c>
      <c r="G120" s="18">
        <f t="shared" si="28"/>
        <v>15</v>
      </c>
      <c r="H120" s="43">
        <v>10.7</v>
      </c>
      <c r="I120" s="18">
        <f t="shared" si="29"/>
        <v>3</v>
      </c>
      <c r="J120" s="43">
        <v>8.6</v>
      </c>
      <c r="K120" s="18">
        <f t="shared" si="30"/>
        <v>10</v>
      </c>
      <c r="L120" s="74">
        <f t="shared" si="31"/>
        <v>29.5</v>
      </c>
      <c r="M120" s="75">
        <f t="shared" si="32"/>
        <v>9</v>
      </c>
    </row>
    <row r="121" spans="1:13">
      <c r="A121" s="42">
        <v>135</v>
      </c>
      <c r="B121" s="21" t="s">
        <v>483</v>
      </c>
      <c r="C121" s="21" t="s">
        <v>67</v>
      </c>
      <c r="D121" s="43">
        <v>10.199999999999999</v>
      </c>
      <c r="E121" s="18">
        <f t="shared" si="27"/>
        <v>1</v>
      </c>
      <c r="F121" s="43">
        <v>10.9</v>
      </c>
      <c r="G121" s="18">
        <f t="shared" si="28"/>
        <v>2</v>
      </c>
      <c r="H121" s="43">
        <v>6.7</v>
      </c>
      <c r="I121" s="18">
        <f t="shared" si="29"/>
        <v>17</v>
      </c>
      <c r="J121" s="43">
        <v>8.35</v>
      </c>
      <c r="K121" s="18">
        <f t="shared" si="30"/>
        <v>17</v>
      </c>
      <c r="L121" s="74">
        <f t="shared" si="31"/>
        <v>29.45</v>
      </c>
      <c r="M121" s="75">
        <f t="shared" si="32"/>
        <v>10</v>
      </c>
    </row>
    <row r="122" spans="1:13">
      <c r="A122" s="42">
        <v>126</v>
      </c>
      <c r="B122" s="2" t="s">
        <v>476</v>
      </c>
      <c r="C122" s="2" t="s">
        <v>345</v>
      </c>
      <c r="D122" s="43">
        <v>10.199999999999999</v>
      </c>
      <c r="E122" s="18">
        <f t="shared" si="27"/>
        <v>1</v>
      </c>
      <c r="F122" s="43">
        <v>10.55</v>
      </c>
      <c r="G122" s="18">
        <f t="shared" si="28"/>
        <v>6</v>
      </c>
      <c r="H122" s="43">
        <v>8.5</v>
      </c>
      <c r="I122" s="18">
        <f t="shared" si="29"/>
        <v>14</v>
      </c>
      <c r="J122" s="43">
        <v>8.6</v>
      </c>
      <c r="K122" s="18">
        <f t="shared" si="30"/>
        <v>10</v>
      </c>
      <c r="L122" s="74">
        <f t="shared" si="31"/>
        <v>29.35</v>
      </c>
      <c r="M122" s="75">
        <f t="shared" si="32"/>
        <v>11</v>
      </c>
    </row>
    <row r="123" spans="1:13">
      <c r="A123" s="42" t="s">
        <v>273</v>
      </c>
      <c r="B123" s="21" t="s">
        <v>486</v>
      </c>
      <c r="C123" s="21" t="s">
        <v>95</v>
      </c>
      <c r="D123" s="43">
        <v>9.8000000000000007</v>
      </c>
      <c r="E123" s="18">
        <f t="shared" si="27"/>
        <v>11</v>
      </c>
      <c r="F123" s="43">
        <v>0</v>
      </c>
      <c r="G123" s="18">
        <f t="shared" si="28"/>
        <v>15</v>
      </c>
      <c r="H123" s="43">
        <v>10.65</v>
      </c>
      <c r="I123" s="18">
        <f t="shared" si="29"/>
        <v>4</v>
      </c>
      <c r="J123" s="43">
        <v>8.85</v>
      </c>
      <c r="K123" s="18">
        <f t="shared" si="30"/>
        <v>4</v>
      </c>
      <c r="L123" s="74">
        <f t="shared" si="31"/>
        <v>29.300000000000004</v>
      </c>
      <c r="M123" s="75">
        <f t="shared" si="32"/>
        <v>12</v>
      </c>
    </row>
    <row r="124" spans="1:13">
      <c r="A124" s="42">
        <v>128</v>
      </c>
      <c r="B124" s="2" t="s">
        <v>478</v>
      </c>
      <c r="C124" s="2" t="s">
        <v>147</v>
      </c>
      <c r="D124" s="43">
        <v>9.85</v>
      </c>
      <c r="E124" s="18">
        <f t="shared" si="27"/>
        <v>9</v>
      </c>
      <c r="F124" s="43">
        <v>8.3000000000000007</v>
      </c>
      <c r="G124" s="18">
        <f t="shared" si="28"/>
        <v>14</v>
      </c>
      <c r="H124" s="43">
        <v>9.85</v>
      </c>
      <c r="I124" s="18">
        <f t="shared" si="29"/>
        <v>7</v>
      </c>
      <c r="J124" s="43">
        <v>9.6</v>
      </c>
      <c r="K124" s="18">
        <f t="shared" si="30"/>
        <v>2</v>
      </c>
      <c r="L124" s="74">
        <f t="shared" si="31"/>
        <v>29.3</v>
      </c>
      <c r="M124" s="75">
        <f t="shared" si="32"/>
        <v>13</v>
      </c>
    </row>
    <row r="125" spans="1:13">
      <c r="A125" s="42" t="s">
        <v>271</v>
      </c>
      <c r="B125" s="21" t="s">
        <v>485</v>
      </c>
      <c r="C125" s="21" t="s">
        <v>67</v>
      </c>
      <c r="D125" s="43">
        <v>9.9</v>
      </c>
      <c r="E125" s="18">
        <f t="shared" si="27"/>
        <v>8</v>
      </c>
      <c r="F125" s="43">
        <v>10.8</v>
      </c>
      <c r="G125" s="18">
        <f t="shared" si="28"/>
        <v>3</v>
      </c>
      <c r="H125" s="43">
        <v>7.2</v>
      </c>
      <c r="I125" s="18">
        <f t="shared" si="29"/>
        <v>16</v>
      </c>
      <c r="J125" s="43">
        <v>8.4</v>
      </c>
      <c r="K125" s="18">
        <f t="shared" si="30"/>
        <v>16</v>
      </c>
      <c r="L125" s="74">
        <f t="shared" si="31"/>
        <v>29.100000000000005</v>
      </c>
      <c r="M125" s="75">
        <f t="shared" si="32"/>
        <v>14</v>
      </c>
    </row>
    <row r="126" spans="1:13">
      <c r="A126" s="42">
        <v>125</v>
      </c>
      <c r="B126" s="2" t="s">
        <v>475</v>
      </c>
      <c r="C126" s="2" t="s">
        <v>345</v>
      </c>
      <c r="D126" s="43">
        <v>9.6999999999999993</v>
      </c>
      <c r="E126" s="18">
        <f t="shared" si="27"/>
        <v>13</v>
      </c>
      <c r="F126" s="43">
        <v>9.85</v>
      </c>
      <c r="G126" s="18">
        <f t="shared" si="28"/>
        <v>13</v>
      </c>
      <c r="H126" s="43">
        <v>9.3000000000000007</v>
      </c>
      <c r="I126" s="18">
        <f t="shared" si="29"/>
        <v>12</v>
      </c>
      <c r="J126" s="43">
        <v>8.8000000000000007</v>
      </c>
      <c r="K126" s="18">
        <f t="shared" si="30"/>
        <v>7</v>
      </c>
      <c r="L126" s="74">
        <f t="shared" si="31"/>
        <v>28.849999999999998</v>
      </c>
      <c r="M126" s="75">
        <f t="shared" si="32"/>
        <v>15</v>
      </c>
    </row>
    <row r="127" spans="1:13">
      <c r="A127" s="42">
        <v>132</v>
      </c>
      <c r="B127" s="21" t="s">
        <v>481</v>
      </c>
      <c r="C127" s="21" t="s">
        <v>21</v>
      </c>
      <c r="D127" s="43">
        <v>9.4</v>
      </c>
      <c r="E127" s="18">
        <f t="shared" si="27"/>
        <v>16</v>
      </c>
      <c r="F127" s="43">
        <v>10.6</v>
      </c>
      <c r="G127" s="18">
        <f t="shared" si="28"/>
        <v>5</v>
      </c>
      <c r="H127" s="43">
        <v>8.5</v>
      </c>
      <c r="I127" s="18">
        <f t="shared" si="29"/>
        <v>14</v>
      </c>
      <c r="J127" s="43">
        <v>8.8000000000000007</v>
      </c>
      <c r="K127" s="18">
        <f t="shared" si="30"/>
        <v>7</v>
      </c>
      <c r="L127" s="74">
        <f t="shared" si="31"/>
        <v>28.799999999999997</v>
      </c>
      <c r="M127" s="75">
        <f t="shared" si="32"/>
        <v>16</v>
      </c>
    </row>
    <row r="128" spans="1:13">
      <c r="A128" s="42">
        <v>133</v>
      </c>
      <c r="B128" s="21" t="s">
        <v>482</v>
      </c>
      <c r="C128" s="21" t="s">
        <v>21</v>
      </c>
      <c r="D128" s="43">
        <v>9.4499999999999993</v>
      </c>
      <c r="E128" s="18">
        <f t="shared" si="27"/>
        <v>15</v>
      </c>
      <c r="F128" s="43">
        <v>10.25</v>
      </c>
      <c r="G128" s="18">
        <f t="shared" si="28"/>
        <v>10</v>
      </c>
      <c r="H128" s="43">
        <v>8.6999999999999993</v>
      </c>
      <c r="I128" s="18">
        <f t="shared" si="29"/>
        <v>13</v>
      </c>
      <c r="J128" s="43">
        <v>8.6</v>
      </c>
      <c r="K128" s="18">
        <f t="shared" si="30"/>
        <v>10</v>
      </c>
      <c r="L128" s="74">
        <f t="shared" si="31"/>
        <v>28.4</v>
      </c>
      <c r="M128" s="75">
        <f t="shared" si="32"/>
        <v>17</v>
      </c>
    </row>
    <row r="129" spans="6:12">
      <c r="F129" s="11"/>
      <c r="H129" s="11"/>
      <c r="J129" s="11"/>
      <c r="L129" s="80"/>
    </row>
    <row r="130" spans="6:12">
      <c r="F130" s="11"/>
      <c r="H130" s="11"/>
      <c r="J130" s="11"/>
      <c r="L130" s="80"/>
    </row>
  </sheetData>
  <sortState xmlns:xlrd2="http://schemas.microsoft.com/office/spreadsheetml/2017/richdata2" ref="A112:M128">
    <sortCondition ref="M112:M128"/>
  </sortState>
  <mergeCells count="2">
    <mergeCell ref="A1:M1"/>
    <mergeCell ref="A2:M2"/>
  </mergeCells>
  <conditionalFormatting sqref="M44:M50 M3:M31 M54:M1048576">
    <cfRule type="cellIs" dxfId="80" priority="61" stopIfTrue="1" operator="equal">
      <formula>1</formula>
    </cfRule>
    <cfRule type="cellIs" dxfId="79" priority="62" stopIfTrue="1" operator="equal">
      <formula>2</formula>
    </cfRule>
    <cfRule type="cellIs" dxfId="78" priority="63" stopIfTrue="1" operator="equal">
      <formula>3</formula>
    </cfRule>
  </conditionalFormatting>
  <conditionalFormatting sqref="XEX82 Z82 AN82 BB82 BP82 CD82 CR82 DF82 DT82 EH82 EV82 FJ82 FX82 GL82 GZ82 HN82 IB82 IP82 JD82 JR82 KF82 KT82 LH82 LV82 MJ82 MX82 NL82 NZ82 ON82 PB82 PP82 QD82 QR82 RF82 RT82 SH82 SV82 TJ82 TX82 UL82 UZ82 VN82 WB82 WP82 XD82 XR82 YF82 YT82 ZH82 ZV82 AAJ82 AAX82 ABL82 ABZ82 ACN82 ADB82 ADP82 AED82 AER82 AFF82 AFT82 AGH82 AGV82 AHJ82 AHX82 AIL82 AIZ82 AJN82 AKB82 AKP82 ALD82 ALR82 AMF82 AMT82 ANH82 ANV82 AOJ82 AOX82 APL82 APZ82 AQN82 ARB82 ARP82 ASD82 ASR82 ATF82 ATT82 AUH82 AUV82 AVJ82 AVX82 AWL82 AWZ82 AXN82 AYB82 AYP82 AZD82 AZR82 BAF82 BAT82 BBH82 BBV82 BCJ82 BCX82 BDL82 BDZ82 BEN82 BFB82 BFP82 BGD82 BGR82 BHF82 BHT82 BIH82 BIV82 BJJ82 BJX82 BKL82 BKZ82 BLN82 BMB82 BMP82 BND82 BNR82 BOF82 BOT82 BPH82 BPV82 BQJ82 BQX82 BRL82 BRZ82 BSN82 BTB82 BTP82 BUD82 BUR82 BVF82 BVT82 BWH82 BWV82 BXJ82 BXX82 BYL82 BYZ82 BZN82 CAB82 CAP82 CBD82 CBR82 CCF82 CCT82 CDH82 CDV82 CEJ82 CEX82 CFL82 CFZ82 CGN82 CHB82 CHP82 CID82 CIR82 CJF82 CJT82 CKH82 CKV82 CLJ82 CLX82 CML82 CMZ82 CNN82 COB82 COP82 CPD82 CPR82 CQF82 CQT82 CRH82 CRV82 CSJ82 CSX82 CTL82 CTZ82 CUN82 CVB82 CVP82 CWD82 CWR82 CXF82 CXT82 CYH82 CYV82 CZJ82 CZX82 DAL82 DAZ82 DBN82 DCB82 DCP82 DDD82 DDR82 DEF82 DET82 DFH82 DFV82 DGJ82 DGX82 DHL82 DHZ82 DIN82 DJB82 DJP82 DKD82 DKR82 DLF82 DLT82 DMH82 DMV82 DNJ82 DNX82 DOL82 DOZ82 DPN82 DQB82 DQP82 DRD82 DRR82 DSF82 DST82 DTH82 DTV82 DUJ82 DUX82 DVL82 DVZ82 DWN82 DXB82 DXP82 DYD82 DYR82 DZF82 DZT82 EAH82 EAV82 EBJ82 EBX82 ECL82 ECZ82 EDN82 EEB82 EEP82 EFD82 EFR82 EGF82 EGT82 EHH82 EHV82 EIJ82 EIX82 EJL82 EJZ82 EKN82 ELB82 ELP82 EMD82 EMR82 ENF82 ENT82 EOH82 EOV82 EPJ82 EPX82 EQL82 EQZ82 ERN82 ESB82 ESP82 ETD82 ETR82 EUF82 EUT82 EVH82 EVV82 EWJ82 EWX82 EXL82 EXZ82 EYN82 EZB82 EZP82 FAD82 FAR82 FBF82 FBT82 FCH82 FCV82 FDJ82 FDX82 FEL82 FEZ82 FFN82 FGB82 FGP82 FHD82 FHR82 FIF82 FIT82 FJH82 FJV82 FKJ82 FKX82 FLL82 FLZ82 FMN82 FNB82 FNP82 FOD82 FOR82 FPF82 FPT82 FQH82 FQV82 FRJ82 FRX82 FSL82 FSZ82 FTN82 FUB82 FUP82 FVD82 FVR82 FWF82 FWT82 FXH82 FXV82 FYJ82 FYX82 FZL82 FZZ82 GAN82 GBB82 GBP82 GCD82 GCR82 GDF82 GDT82 GEH82 GEV82 GFJ82 GFX82 GGL82 GGZ82 GHN82 GIB82 GIP82 GJD82 GJR82 GKF82 GKT82 GLH82 GLV82 GMJ82 GMX82 GNL82 GNZ82 GON82 GPB82 GPP82 GQD82 GQR82 GRF82 GRT82 GSH82 GSV82 GTJ82 GTX82 GUL82 GUZ82 GVN82 GWB82 GWP82 GXD82 GXR82 GYF82 GYT82 GZH82 GZV82 HAJ82 HAX82 HBL82 HBZ82 HCN82 HDB82 HDP82 HED82 HER82 HFF82 HFT82 HGH82 HGV82 HHJ82 HHX82 HIL82 HIZ82 HJN82 HKB82 HKP82 HLD82 HLR82 HMF82 HMT82 HNH82 HNV82 HOJ82 HOX82 HPL82 HPZ82 HQN82 HRB82 HRP82 HSD82 HSR82 HTF82 HTT82 HUH82 HUV82 HVJ82 HVX82 HWL82 HWZ82 HXN82 HYB82 HYP82 HZD82 HZR82 IAF82 IAT82 IBH82 IBV82 ICJ82 ICX82 IDL82 IDZ82 IEN82 IFB82 IFP82 IGD82 IGR82 IHF82 IHT82 IIH82 IIV82 IJJ82 IJX82 IKL82 IKZ82 ILN82 IMB82 IMP82 IND82 INR82 IOF82 IOT82 IPH82 IPV82 IQJ82 IQX82 IRL82 IRZ82 ISN82 ITB82 ITP82 IUD82 IUR82 IVF82 IVT82 IWH82 IWV82 IXJ82 IXX82 IYL82 IYZ82 IZN82 JAB82 JAP82 JBD82 JBR82 JCF82 JCT82 JDH82 JDV82 JEJ82 JEX82 JFL82 JFZ82 JGN82 JHB82 JHP82 JID82 JIR82 JJF82 JJT82 JKH82 JKV82 JLJ82 JLX82 JML82 JMZ82 JNN82 JOB82 JOP82 JPD82 JPR82 JQF82 JQT82 JRH82 JRV82 JSJ82 JSX82 JTL82 JTZ82 JUN82 JVB82 JVP82 JWD82 JWR82 JXF82 JXT82 JYH82 JYV82 JZJ82 JZX82 KAL82 KAZ82 KBN82 KCB82 KCP82 KDD82 KDR82 KEF82 KET82 KFH82 KFV82 KGJ82 KGX82 KHL82 KHZ82 KIN82 KJB82 KJP82 KKD82 KKR82 KLF82 KLT82 KMH82 KMV82 KNJ82 KNX82 KOL82 KOZ82 KPN82 KQB82 KQP82 KRD82 KRR82 KSF82 KST82 KTH82 KTV82 KUJ82 KUX82 KVL82 KVZ82 KWN82 KXB82 KXP82 KYD82 KYR82 KZF82 KZT82 LAH82 LAV82 LBJ82 LBX82 LCL82 LCZ82 LDN82 LEB82 LEP82 LFD82 LFR82 LGF82 LGT82 LHH82 LHV82 LIJ82 LIX82 LJL82 LJZ82 LKN82 LLB82 LLP82 LMD82 LMR82 LNF82 LNT82 LOH82 LOV82 LPJ82 LPX82 LQL82 LQZ82 LRN82 LSB82 LSP82 LTD82 LTR82 LUF82 LUT82 LVH82 LVV82 LWJ82 LWX82 LXL82 LXZ82 LYN82 LZB82 LZP82 MAD82 MAR82 MBF82 MBT82 MCH82 MCV82 MDJ82 MDX82 MEL82 MEZ82 MFN82 MGB82 MGP82 MHD82 MHR82 MIF82 MIT82 MJH82 MJV82 MKJ82 MKX82 MLL82 MLZ82 MMN82 MNB82 MNP82 MOD82 MOR82 MPF82 MPT82 MQH82 MQV82 MRJ82 MRX82 MSL82 MSZ82 MTN82 MUB82 MUP82 MVD82 MVR82 MWF82 MWT82 MXH82 MXV82 MYJ82 MYX82 MZL82 MZZ82 NAN82 NBB82 NBP82 NCD82 NCR82 NDF82 NDT82 NEH82 NEV82 NFJ82 NFX82 NGL82 NGZ82 NHN82 NIB82 NIP82 NJD82 NJR82 NKF82 NKT82 NLH82 NLV82 NMJ82 NMX82 NNL82 NNZ82 NON82 NPB82 NPP82 NQD82 NQR82 NRF82 NRT82 NSH82 NSV82 NTJ82 NTX82 NUL82 NUZ82 NVN82 NWB82 NWP82 NXD82 NXR82 NYF82 NYT82 NZH82 NZV82 OAJ82 OAX82 OBL82 OBZ82 OCN82 ODB82 ODP82 OED82 OER82 OFF82 OFT82 OGH82 OGV82 OHJ82 OHX82 OIL82 OIZ82 OJN82 OKB82 OKP82 OLD82 OLR82 OMF82 OMT82 ONH82 ONV82 OOJ82 OOX82 OPL82 OPZ82 OQN82 ORB82 ORP82 OSD82 OSR82 OTF82 OTT82 OUH82 OUV82 OVJ82 OVX82 OWL82 OWZ82 OXN82 OYB82 OYP82 OZD82 OZR82 PAF82 PAT82 PBH82 PBV82 PCJ82 PCX82 PDL82 PDZ82 PEN82 PFB82 PFP82 PGD82 PGR82 PHF82 PHT82 PIH82 PIV82 PJJ82 PJX82 PKL82 PKZ82 PLN82 PMB82 PMP82 PND82 PNR82 POF82 POT82 PPH82 PPV82 PQJ82 PQX82 PRL82 PRZ82 PSN82 PTB82 PTP82 PUD82 PUR82 PVF82 PVT82 PWH82 PWV82 PXJ82 PXX82 PYL82 PYZ82 PZN82 QAB82 QAP82 QBD82 QBR82 QCF82 QCT82 QDH82 QDV82 QEJ82 QEX82 QFL82 QFZ82 QGN82 QHB82 QHP82 QID82 QIR82 QJF82 QJT82 QKH82 QKV82 QLJ82 QLX82 QML82 QMZ82 QNN82 QOB82 QOP82 QPD82 QPR82 QQF82 QQT82 QRH82 QRV82 QSJ82 QSX82 QTL82 QTZ82 QUN82 QVB82 QVP82 QWD82 QWR82 QXF82 QXT82 QYH82 QYV82 QZJ82 QZX82 RAL82 RAZ82 RBN82 RCB82 RCP82 RDD82 RDR82 REF82 RET82 RFH82 RFV82 RGJ82 RGX82 RHL82 RHZ82 RIN82 RJB82 RJP82 RKD82 RKR82 RLF82 RLT82 RMH82 RMV82 RNJ82 RNX82 ROL82 ROZ82 RPN82 RQB82 RQP82 RRD82 RRR82 RSF82 RST82 RTH82 RTV82 RUJ82 RUX82 RVL82 RVZ82 RWN82 RXB82 RXP82 RYD82 RYR82 RZF82 RZT82 SAH82 SAV82 SBJ82 SBX82 SCL82 SCZ82 SDN82 SEB82 SEP82 SFD82 SFR82 SGF82 SGT82 SHH82 SHV82 SIJ82 SIX82 SJL82 SJZ82 SKN82 SLB82 SLP82 SMD82 SMR82 SNF82 SNT82 SOH82 SOV82 SPJ82 SPX82 SQL82 SQZ82 SRN82 SSB82 SSP82 STD82 STR82 SUF82 SUT82 SVH82 SVV82 SWJ82 SWX82 SXL82 SXZ82 SYN82 SZB82 SZP82 TAD82 TAR82 TBF82 TBT82 TCH82 TCV82 TDJ82 TDX82 TEL82 TEZ82 TFN82 TGB82 TGP82 THD82 THR82 TIF82 TIT82 TJH82 TJV82 TKJ82 TKX82 TLL82 TLZ82 TMN82 TNB82 TNP82 TOD82 TOR82 TPF82 TPT82 TQH82 TQV82 TRJ82 TRX82 TSL82 TSZ82 TTN82 TUB82 TUP82 TVD82 TVR82 TWF82 TWT82 TXH82 TXV82 TYJ82 TYX82 TZL82 TZZ82 UAN82 UBB82 UBP82 UCD82 UCR82 UDF82 UDT82 UEH82 UEV82 UFJ82 UFX82 UGL82 UGZ82 UHN82 UIB82 UIP82 UJD82 UJR82 UKF82 UKT82 ULH82 ULV82 UMJ82 UMX82 UNL82 UNZ82 UON82 UPB82 UPP82 UQD82 UQR82 URF82 URT82 USH82 USV82 UTJ82 UTX82 UUL82 UUZ82 UVN82 UWB82 UWP82 UXD82 UXR82 UYF82 UYT82 UZH82 UZV82 VAJ82 VAX82 VBL82 VBZ82 VCN82 VDB82 VDP82 VED82 VER82 VFF82 VFT82 VGH82 VGV82 VHJ82 VHX82 VIL82 VIZ82 VJN82 VKB82 VKP82 VLD82 VLR82 VMF82 VMT82 VNH82 VNV82 VOJ82 VOX82 VPL82 VPZ82 VQN82 VRB82 VRP82 VSD82 VSR82 VTF82 VTT82 VUH82 VUV82 VVJ82 VVX82 VWL82 VWZ82 VXN82 VYB82 VYP82 VZD82 VZR82 WAF82 WAT82 WBH82 WBV82 WCJ82 WCX82 WDL82 WDZ82 WEN82 WFB82 WFP82 WGD82 WGR82 WHF82 WHT82 WIH82 WIV82 WJJ82 WJX82 WKL82 WKZ82 WLN82 WMB82 WMP82 WND82 WNR82 WOF82 WOT82 WPH82 WPV82 WQJ82 WQX82 WRL82 WRZ82 WSN82 WTB82 WTP82 WUD82 WUR82 WVF82 WVT82 WWH82 WWV82 WXJ82 WXX82 WYL82 WYZ82 WZN82 XAB82 XAP82 XBD82 XBR82 XCF82 XCT82 XDH82 XDV82 XEJ82">
    <cfRule type="cellIs" dxfId="77" priority="52" stopIfTrue="1" operator="equal">
      <formula>1</formula>
    </cfRule>
    <cfRule type="cellIs" dxfId="76" priority="53" stopIfTrue="1" operator="equal">
      <formula>2</formula>
    </cfRule>
    <cfRule type="cellIs" dxfId="75" priority="54" stopIfTrue="1" operator="equal">
      <formula>3</formula>
    </cfRule>
  </conditionalFormatting>
  <conditionalFormatting sqref="Z90 XEX90 XEJ90 XDV90 XDH90 XCT90 XCF90 XBR90 XBD90 XAP90 XAB90 WZN90 WYZ90 WYL90 WXX90 WXJ90 WWV90 WWH90 WVT90 WVF90 WUR90 WUD90 WTP90 WTB90 WSN90 WRZ90 WRL90 WQX90 WQJ90 WPV90 WPH90 WOT90 WOF90 WNR90 WND90 WMP90 WMB90 WLN90 WKZ90 WKL90 WJX90 WJJ90 WIV90 WIH90 WHT90 WHF90 WGR90 WGD90 WFP90 WFB90 WEN90 WDZ90 WDL90 WCX90 WCJ90 WBV90 WBH90 WAT90 WAF90 VZR90 VZD90 VYP90 VYB90 VXN90 VWZ90 VWL90 VVX90 VVJ90 VUV90 VUH90 VTT90 VTF90 VSR90 VSD90 VRP90 VRB90 VQN90 VPZ90 VPL90 VOX90 VOJ90 VNV90 VNH90 VMT90 VMF90 VLR90 VLD90 VKP90 VKB90 VJN90 VIZ90 VIL90 VHX90 VHJ90 VGV90 VGH90 VFT90 VFF90 VER90 VED90 VDP90 VDB90 VCN90 VBZ90 VBL90 VAX90 VAJ90 UZV90 UZH90 UYT90 UYF90 UXR90 UXD90 UWP90 UWB90 UVN90 UUZ90 UUL90 UTX90 UTJ90 USV90 USH90 URT90 URF90 UQR90 UQD90 UPP90 UPB90 UON90 UNZ90 UNL90 UMX90 UMJ90 ULV90 ULH90 UKT90 UKF90 UJR90 UJD90 UIP90 UIB90 UHN90 UGZ90 UGL90 UFX90 UFJ90 UEV90 UEH90 UDT90 UDF90 UCR90 UCD90 UBP90 UBB90 UAN90 TZZ90 TZL90 TYX90 TYJ90 TXV90 TXH90 TWT90 TWF90 TVR90 TVD90 TUP90 TUB90 TTN90 TSZ90 TSL90 TRX90 TRJ90 TQV90 TQH90 TPT90 TPF90 TOR90 TOD90 TNP90 TNB90 TMN90 TLZ90 TLL90 TKX90 TKJ90 TJV90 TJH90 TIT90 TIF90 THR90 THD90 TGP90 TGB90 TFN90 TEZ90 TEL90 TDX90 TDJ90 TCV90 TCH90 TBT90 TBF90 TAR90 TAD90 SZP90 SZB90 SYN90 SXZ90 SXL90 SWX90 SWJ90 SVV90 SVH90 SUT90 SUF90 STR90 STD90 SSP90 SSB90 SRN90 SQZ90 SQL90 SPX90 SPJ90 SOV90 SOH90 SNT90 SNF90 SMR90 SMD90 SLP90 SLB90 SKN90 SJZ90 SJL90 SIX90 SIJ90 SHV90 SHH90 SGT90 SGF90 SFR90 SFD90 SEP90 SEB90 SDN90 SCZ90 SCL90 SBX90 SBJ90 SAV90 SAH90 RZT90 RZF90 RYR90 RYD90 RXP90 RXB90 RWN90 RVZ90 RVL90 RUX90 RUJ90 RTV90 RTH90 RST90 RSF90 RRR90 RRD90 RQP90 RQB90 RPN90 ROZ90 ROL90 RNX90 RNJ90 RMV90 RMH90 RLT90 RLF90 RKR90 RKD90 RJP90 RJB90 RIN90 RHZ90 RHL90 RGX90 RGJ90 RFV90 RFH90 RET90 REF90 RDR90 RDD90 RCP90 RCB90 RBN90 RAZ90 RAL90 QZX90 QZJ90 QYV90 QYH90 QXT90 QXF90 QWR90 QWD90 QVP90 QVB90 QUN90 QTZ90 QTL90 QSX90 QSJ90 QRV90 QRH90 QQT90 QQF90 QPR90 QPD90 QOP90 QOB90 QNN90 QMZ90 QML90 QLX90 QLJ90 QKV90 QKH90 QJT90 QJF90 QIR90 QID90 QHP90 QHB90 QGN90 QFZ90 QFL90 QEX90 QEJ90 QDV90 QDH90 QCT90 QCF90 QBR90 QBD90 QAP90 QAB90 PZN90 PYZ90 PYL90 PXX90 PXJ90 PWV90 PWH90 PVT90 PVF90 PUR90 PUD90 PTP90 PTB90 PSN90 PRZ90 PRL90 PQX90 PQJ90 PPV90 PPH90 POT90 POF90 PNR90 PND90 PMP90 PMB90 PLN90 PKZ90 PKL90 PJX90 PJJ90 PIV90 PIH90 PHT90 PHF90 PGR90 PGD90 PFP90 PFB90 PEN90 PDZ90 PDL90 PCX90 PCJ90 PBV90 PBH90 PAT90 PAF90 OZR90 OZD90 OYP90 OYB90 OXN90 OWZ90 OWL90 OVX90 OVJ90 OUV90 OUH90 OTT90 OTF90 OSR90 OSD90 ORP90 ORB90 OQN90 OPZ90 OPL90 OOX90 OOJ90 ONV90 ONH90 OMT90 OMF90 OLR90 OLD90 OKP90 OKB90 OJN90 OIZ90 OIL90 OHX90 OHJ90 OGV90 OGH90 OFT90 OFF90 OER90 OED90 ODP90 ODB90 OCN90 OBZ90 OBL90 OAX90 OAJ90 NZV90 NZH90 NYT90 NYF90 NXR90 NXD90 NWP90 NWB90 NVN90 NUZ90 NUL90 NTX90 NTJ90 NSV90 NSH90 NRT90 NRF90 NQR90 NQD90 NPP90 NPB90 NON90 NNZ90 NNL90 NMX90 NMJ90 NLV90 NLH90 NKT90 NKF90 NJR90 NJD90 NIP90 NIB90 NHN90 NGZ90 NGL90 NFX90 NFJ90 NEV90 NEH90 NDT90 NDF90 NCR90 NCD90 NBP90 NBB90 NAN90 MZZ90 MZL90 MYX90 MYJ90 MXV90 MXH90 MWT90 MWF90 MVR90 MVD90 MUP90 MUB90 MTN90 MSZ90 MSL90 MRX90 MRJ90 MQV90 MQH90 MPT90 MPF90 MOR90 MOD90 MNP90 MNB90 MMN90 MLZ90 MLL90 MKX90 MKJ90 MJV90 MJH90 MIT90 MIF90 MHR90 MHD90 MGP90 MGB90 MFN90 MEZ90 MEL90 MDX90 MDJ90 MCV90 MCH90 MBT90 MBF90 MAR90 MAD90 LZP90 LZB90 LYN90 LXZ90 LXL90 LWX90 LWJ90 LVV90 LVH90 LUT90 LUF90 LTR90 LTD90 LSP90 LSB90 LRN90 LQZ90 LQL90 LPX90 LPJ90 LOV90 LOH90 LNT90 LNF90 LMR90 LMD90 LLP90 LLB90 LKN90 LJZ90 LJL90 LIX90 LIJ90 LHV90 LHH90 LGT90 LGF90 LFR90 LFD90 LEP90 LEB90 LDN90 LCZ90 LCL90 LBX90 LBJ90 LAV90 LAH90 KZT90 KZF90 KYR90 KYD90 KXP90 KXB90 KWN90 KVZ90 KVL90 KUX90 KUJ90 KTV90 KTH90 KST90 KSF90 KRR90 KRD90 KQP90 KQB90 KPN90 KOZ90 KOL90 KNX90 KNJ90 KMV90 KMH90 KLT90 KLF90 KKR90 KKD90 KJP90 KJB90 KIN90 KHZ90 KHL90 KGX90 KGJ90 KFV90 KFH90 KET90 KEF90 KDR90 KDD90 KCP90 KCB90 KBN90 KAZ90 KAL90 JZX90 JZJ90 JYV90 JYH90 JXT90 JXF90 JWR90 JWD90 JVP90 JVB90 JUN90 JTZ90 JTL90 JSX90 JSJ90 JRV90 JRH90 JQT90 JQF90 JPR90 JPD90 JOP90 JOB90 JNN90 JMZ90 JML90 JLX90 JLJ90 JKV90 JKH90 JJT90 JJF90 JIR90 JID90 JHP90 JHB90 JGN90 JFZ90 JFL90 JEX90 JEJ90 JDV90 JDH90 JCT90 JCF90 JBR90 JBD90 JAP90 JAB90 IZN90 IYZ90 IYL90 IXX90 IXJ90 IWV90 IWH90 IVT90 IVF90 IUR90 IUD90 ITP90 ITB90 ISN90 IRZ90 IRL90 IQX90 IQJ90 IPV90 IPH90 IOT90 IOF90 INR90 IND90 IMP90 IMB90 ILN90 IKZ90 IKL90 IJX90 IJJ90 IIV90 IIH90 IHT90 IHF90 IGR90 IGD90 IFP90 IFB90 IEN90 IDZ90 IDL90 ICX90 ICJ90 IBV90 IBH90 IAT90 IAF90 HZR90 HZD90 HYP90 HYB90 HXN90 HWZ90 HWL90 HVX90 HVJ90 HUV90 HUH90 HTT90 HTF90 HSR90 HSD90 HRP90 HRB90 HQN90 HPZ90 HPL90 HOX90 HOJ90 HNV90 HNH90 HMT90 HMF90 HLR90 HLD90 HKP90 HKB90 HJN90 HIZ90 HIL90 HHX90 HHJ90 HGV90 HGH90 HFT90 HFF90 HER90 HED90 HDP90 HDB90 HCN90 HBZ90 HBL90 HAX90 HAJ90 GZV90 GZH90 GYT90 GYF90 GXR90 GXD90 GWP90 GWB90 GVN90 GUZ90 GUL90 GTX90 GTJ90 GSV90 GSH90 GRT90 GRF90 GQR90 GQD90 GPP90 GPB90 GON90 GNZ90 GNL90 GMX90 GMJ90 GLV90 GLH90 GKT90 GKF90 GJR90 GJD90 GIP90 GIB90 GHN90 GGZ90 GGL90 GFX90 GFJ90 GEV90 GEH90 GDT90 GDF90 GCR90 GCD90 GBP90 GBB90 GAN90 FZZ90 FZL90 FYX90 FYJ90 FXV90 FXH90 FWT90 FWF90 FVR90 FVD90 FUP90 FUB90 FTN90 FSZ90 FSL90 FRX90 FRJ90 FQV90 FQH90 FPT90 FPF90 FOR90 FOD90 FNP90 FNB90 FMN90 FLZ90 FLL90 FKX90 FKJ90 FJV90 FJH90 FIT90 FIF90 FHR90 FHD90 FGP90 FGB90 FFN90 FEZ90 FEL90 FDX90 FDJ90 FCV90 FCH90 FBT90 FBF90 FAR90 FAD90 EZP90 EZB90 EYN90 EXZ90 EXL90 EWX90 EWJ90 EVV90 EVH90 EUT90 EUF90 ETR90 ETD90 ESP90 ESB90 ERN90 EQZ90 EQL90 EPX90 EPJ90 EOV90 EOH90 ENT90 ENF90 EMR90 EMD90 ELP90 ELB90 EKN90 EJZ90 EJL90 EIX90 EIJ90 EHV90 EHH90 EGT90 EGF90 EFR90 EFD90 EEP90 EEB90 EDN90 ECZ90 ECL90 EBX90 EBJ90 EAV90 EAH90 DZT90 DZF90 DYR90 DYD90 DXP90 DXB90 DWN90 DVZ90 DVL90 DUX90 DUJ90 DTV90 DTH90 DST90 DSF90 DRR90 DRD90 DQP90 DQB90 DPN90 DOZ90 DOL90 DNX90 DNJ90 DMV90 DMH90 DLT90 DLF90 DKR90 DKD90 DJP90 DJB90 DIN90 DHZ90 DHL90 DGX90 DGJ90 DFV90 DFH90 DET90 DEF90 DDR90 DDD90 DCP90 DCB90 DBN90 DAZ90 DAL90 CZX90 CZJ90 CYV90 CYH90 CXT90 CXF90 CWR90 CWD90 CVP90 CVB90 CUN90 CTZ90 CTL90 CSX90 CSJ90 CRV90 CRH90 CQT90 CQF90 CPR90 CPD90 COP90 COB90 CNN90 CMZ90 CML90 CLX90 CLJ90 CKV90 CKH90 CJT90 CJF90 CIR90 CID90 CHP90 CHB90 CGN90 CFZ90 CFL90 CEX90 CEJ90 CDV90 CDH90 CCT90 CCF90 CBR90 CBD90 CAP90 CAB90 BZN90 BYZ90 BYL90 BXX90 BXJ90 BWV90 BWH90 BVT90 BVF90 BUR90 BUD90 BTP90 BTB90 BSN90 BRZ90 BRL90 BQX90 BQJ90 BPV90 BPH90 BOT90 BOF90 BNR90 BND90 BMP90 BMB90 BLN90 BKZ90 BKL90 BJX90 BJJ90 BIV90 BIH90 BHT90 BHF90 BGR90 BGD90 BFP90 BFB90 BEN90 BDZ90 BDL90 BCX90 BCJ90 BBV90 BBH90 BAT90 BAF90 AZR90 AZD90 AYP90 AYB90 AXN90 AWZ90 AWL90 AVX90 AVJ90 AUV90 AUH90 ATT90 ATF90 ASR90 ASD90 ARP90 ARB90 AQN90 APZ90 APL90 AOX90 AOJ90 ANV90 ANH90 AMT90 AMF90 ALR90 ALD90 AKP90 AKB90 AJN90 AIZ90 AIL90 AHX90 AHJ90 AGV90 AGH90 AFT90 AFF90 AER90 AED90 ADP90 ADB90 ACN90 ABZ90 ABL90 AAX90 AAJ90 ZV90 ZH90 YT90 YF90 XR90 XD90 WP90 WB90 VN90 UZ90 UL90 TX90 TJ90 SV90 SH90 RT90 RF90 QR90 QD90 PP90 PB90 ON90 NZ90 NL90 MX90 MJ90 LV90 LH90 KT90 KF90 JR90 JD90 IP90 IB90 HN90 GZ90 GL90 FX90 FJ90 EV90 EH90 DT90 DF90 CR90 CD90 BP90 BB90 AN90">
    <cfRule type="cellIs" dxfId="74" priority="55" stopIfTrue="1" operator="equal">
      <formula>1</formula>
    </cfRule>
    <cfRule type="cellIs" dxfId="73" priority="56" stopIfTrue="1" operator="equal">
      <formula>2</formula>
    </cfRule>
    <cfRule type="cellIs" dxfId="72" priority="57" stopIfTrue="1" operator="equal">
      <formula>3</formula>
    </cfRule>
  </conditionalFormatting>
  <conditionalFormatting sqref="Z100 AN100 BB100 BP100 CD100 CR100 DF100 DT100 EH100 EV100 FJ100 FX100 GL100 GZ100 HN100 IB100 IP100 JD100 JR100 KF100 KT100 LH100 LV100 MJ100 MX100 NL100 NZ100 ON100 PB100 PP100 QD100 QR100 RF100 RT100 SH100 SV100 TJ100 TX100 UL100 UZ100 VN100 WB100 WP100 XD100 XR100 YF100 YT100 ZH100 ZV100 AAJ100 AAX100 ABL100 ABZ100 ACN100 ADB100 ADP100 AED100 AER100 AFF100 AFT100 AGH100 AGV100 AHJ100 AHX100 AIL100 AIZ100 AJN100 AKB100 AKP100 ALD100 ALR100 AMF100 AMT100 ANH100 ANV100 AOJ100 AOX100 APL100 APZ100 AQN100 ARB100 ARP100 ASD100 ASR100 ATF100 ATT100 AUH100 AUV100 AVJ100 AVX100 AWL100 AWZ100 AXN100 AYB100 AYP100 AZD100 AZR100 BAF100 BAT100 BBH100 BBV100 BCJ100 BCX100 BDL100 BDZ100 BEN100 BFB100 BFP100 BGD100 BGR100 BHF100 BHT100 BIH100 BIV100 BJJ100 BJX100 BKL100 BKZ100 BLN100 BMB100 BMP100 BND100 BNR100 BOF100 BOT100 BPH100 BPV100 BQJ100 BQX100 BRL100 BRZ100 BSN100 BTB100 BTP100 BUD100 BUR100 BVF100 BVT100 BWH100 BWV100 BXJ100 BXX100 BYL100 BYZ100 BZN100 CAB100 CAP100 CBD100 CBR100 CCF100 CCT100 CDH100 CDV100 CEJ100 CEX100 CFL100 CFZ100 CGN100 CHB100 CHP100 CID100 CIR100 CJF100 CJT100 CKH100 CKV100 CLJ100 CLX100 CML100 CMZ100 CNN100 COB100 COP100 CPD100 CPR100 CQF100 CQT100 CRH100 CRV100 CSJ100 CSX100 CTL100 CTZ100 CUN100 CVB100 CVP100 CWD100 CWR100 CXF100 CXT100 CYH100 CYV100 CZJ100 CZX100 DAL100 DAZ100 DBN100 DCB100 DCP100 DDD100 DDR100 DEF100 DET100 DFH100 DFV100 DGJ100 DGX100 DHL100 DHZ100 DIN100 DJB100 DJP100 DKD100 DKR100 DLF100 DLT100 DMH100 DMV100 DNJ100 DNX100 DOL100 DOZ100 DPN100 DQB100 DQP100 DRD100 DRR100 DSF100 DST100 DTH100 DTV100 DUJ100 DUX100 DVL100 DVZ100 DWN100 DXB100 DXP100 DYD100 DYR100 DZF100 DZT100 EAH100 EAV100 EBJ100 EBX100 ECL100 ECZ100 EDN100 EEB100 EEP100 EFD100 EFR100 EGF100 EGT100 EHH100 EHV100 EIJ100 EIX100 EJL100 EJZ100 EKN100 ELB100 ELP100 EMD100 EMR100 ENF100 ENT100 EOH100 EOV100 EPJ100 EPX100 EQL100 EQZ100 ERN100 ESB100 ESP100 ETD100 ETR100 EUF100 EUT100 EVH100 EVV100 EWJ100 EWX100 EXL100 EXZ100 EYN100 EZB100 EZP100 FAD100 FAR100 FBF100 FBT100 FCH100 FCV100 FDJ100 FDX100 FEL100 FEZ100 FFN100 FGB100 FGP100 FHD100 FHR100 FIF100 FIT100 FJH100 FJV100 FKJ100 FKX100 FLL100 FLZ100 FMN100 FNB100 FNP100 FOD100 FOR100 FPF100 FPT100 FQH100 FQV100 FRJ100 FRX100 FSL100 FSZ100 FTN100 FUB100 FUP100 FVD100 FVR100 FWF100 FWT100 FXH100 FXV100 FYJ100 FYX100 FZL100 FZZ100 GAN100 GBB100 GBP100 GCD100 GCR100 GDF100 GDT100 GEH100 GEV100 GFJ100 GFX100 GGL100 GGZ100 GHN100 GIB100 GIP100 GJD100 GJR100 GKF100 GKT100 GLH100 GLV100 GMJ100 GMX100 GNL100 GNZ100 GON100 GPB100 GPP100 GQD100 GQR100 GRF100 GRT100 GSH100 GSV100 GTJ100 GTX100 GUL100 GUZ100 GVN100 GWB100 GWP100 GXD100 GXR100 GYF100 GYT100 GZH100 GZV100 HAJ100 HAX100 HBL100 HBZ100 HCN100 HDB100 HDP100 HED100 HER100 HFF100 HFT100 HGH100 HGV100 HHJ100 HHX100 HIL100 HIZ100 HJN100 HKB100 HKP100 HLD100 HLR100 HMF100 HMT100 HNH100 HNV100 HOJ100 HOX100 HPL100 HPZ100 HQN100 HRB100 HRP100 HSD100 HSR100 HTF100 HTT100 HUH100 HUV100 HVJ100 HVX100 HWL100 HWZ100 HXN100 HYB100 HYP100 HZD100 HZR100 IAF100 IAT100 IBH100 IBV100 ICJ100 ICX100 IDL100 IDZ100 IEN100 IFB100 IFP100 IGD100 IGR100 IHF100 IHT100 IIH100 IIV100 IJJ100 IJX100 IKL100 IKZ100 ILN100 IMB100 IMP100 IND100 INR100 IOF100 IOT100 IPH100 IPV100 IQJ100 IQX100 IRL100 IRZ100 ISN100 ITB100 ITP100 IUD100 IUR100 IVF100 IVT100 IWH100 IWV100 IXJ100 IXX100 IYL100 IYZ100 IZN100 JAB100 JAP100 JBD100 JBR100 JCF100 JCT100 JDH100 JDV100 JEJ100 JEX100 JFL100 JFZ100 JGN100 JHB100 JHP100 JID100 JIR100 JJF100 JJT100 JKH100 JKV100 JLJ100 JLX100 JML100 JMZ100 JNN100 JOB100 JOP100 JPD100 JPR100 JQF100 JQT100 JRH100 JRV100 JSJ100 JSX100 JTL100 JTZ100 JUN100 JVB100 JVP100 JWD100 JWR100 JXF100 JXT100 JYH100 JYV100 JZJ100 JZX100 KAL100 KAZ100 KBN100 KCB100 KCP100 KDD100 KDR100 KEF100 KET100 KFH100 KFV100 KGJ100 KGX100 KHL100 KHZ100 KIN100 KJB100 KJP100 KKD100 KKR100 KLF100 KLT100 KMH100 KMV100 KNJ100 KNX100 KOL100 KOZ100 KPN100 KQB100 KQP100 KRD100 KRR100 KSF100 KST100 KTH100 KTV100 KUJ100 KUX100 KVL100 KVZ100 KWN100 KXB100 KXP100 KYD100 KYR100 KZF100 KZT100 LAH100 LAV100 LBJ100 LBX100 LCL100 LCZ100 LDN100 LEB100 LEP100 LFD100 LFR100 LGF100 LGT100 LHH100 LHV100 LIJ100 LIX100 LJL100 LJZ100 LKN100 LLB100 LLP100 LMD100 LMR100 LNF100 LNT100 LOH100 LOV100 LPJ100 LPX100 LQL100 LQZ100 LRN100 LSB100 LSP100 LTD100 LTR100 LUF100 LUT100 LVH100 LVV100 LWJ100 LWX100 LXL100 LXZ100 LYN100 LZB100 LZP100 MAD100 MAR100 MBF100 MBT100 MCH100 MCV100 MDJ100 MDX100 MEL100 MEZ100 MFN100 MGB100 MGP100 MHD100 MHR100 MIF100 MIT100 MJH100 MJV100 MKJ100 MKX100 MLL100 MLZ100 MMN100 MNB100 MNP100 MOD100 MOR100 MPF100 MPT100 MQH100 MQV100 MRJ100 MRX100 MSL100 MSZ100 MTN100 MUB100 MUP100 MVD100 MVR100 MWF100 MWT100 MXH100 MXV100 MYJ100 MYX100 MZL100 MZZ100 NAN100 NBB100 NBP100 NCD100 NCR100 NDF100 NDT100 NEH100 NEV100 NFJ100 NFX100 NGL100 NGZ100 NHN100 NIB100 NIP100 NJD100 NJR100 NKF100 NKT100 NLH100 NLV100 NMJ100 NMX100 NNL100 NNZ100 NON100 NPB100 NPP100 NQD100 NQR100 NRF100 NRT100 NSH100 NSV100 NTJ100 NTX100 NUL100 NUZ100 NVN100 NWB100 NWP100 NXD100 NXR100 NYF100 NYT100 NZH100 NZV100 OAJ100 OAX100 OBL100 OBZ100 OCN100 ODB100 ODP100 OED100 OER100 OFF100 OFT100 OGH100 OGV100 OHJ100 OHX100 OIL100 OIZ100 OJN100 OKB100 OKP100 OLD100 OLR100 OMF100 OMT100 ONH100 ONV100 OOJ100 OOX100 OPL100 OPZ100 OQN100 ORB100 ORP100 OSD100 OSR100 OTF100 OTT100 OUH100 OUV100 OVJ100 OVX100 OWL100 OWZ100 OXN100 OYB100 OYP100 OZD100 OZR100 PAF100 PAT100 PBH100 PBV100 PCJ100 PCX100 PDL100 PDZ100 PEN100 PFB100 PFP100 PGD100 PGR100 PHF100 PHT100 PIH100 PIV100 PJJ100 PJX100 PKL100 PKZ100 PLN100 PMB100 PMP100 PND100 PNR100 POF100 POT100 PPH100 PPV100 PQJ100 PQX100 PRL100 PRZ100 PSN100 PTB100 PTP100 PUD100 PUR100 PVF100 PVT100 PWH100 PWV100 PXJ100 PXX100 PYL100 PYZ100 PZN100 QAB100 QAP100 QBD100 QBR100 QCF100 QCT100 QDH100 QDV100 QEJ100 QEX100 QFL100 QFZ100 QGN100 QHB100 QHP100 QID100 QIR100 QJF100 QJT100 QKH100 QKV100 QLJ100 QLX100 QML100 QMZ100 QNN100 QOB100 QOP100 QPD100 QPR100 QQF100 QQT100 QRH100 QRV100 QSJ100 QSX100 QTL100 QTZ100 QUN100 QVB100 QVP100 QWD100 QWR100 QXF100 QXT100 QYH100 QYV100 QZJ100 QZX100 RAL100 RAZ100 RBN100 RCB100 RCP100 RDD100 RDR100 REF100 RET100 RFH100 RFV100 RGJ100 RGX100 RHL100 RHZ100 RIN100 RJB100 RJP100 RKD100 RKR100 RLF100 RLT100 RMH100 RMV100 RNJ100 RNX100 ROL100 ROZ100 RPN100 RQB100 RQP100 RRD100 RRR100 RSF100 RST100 RTH100 RTV100 RUJ100 RUX100 RVL100 RVZ100 RWN100 RXB100 RXP100 RYD100 RYR100 RZF100 RZT100 SAH100 SAV100 SBJ100 SBX100 SCL100 SCZ100 SDN100 SEB100 SEP100 SFD100 SFR100 SGF100 SGT100 SHH100 SHV100 SIJ100 SIX100 SJL100 SJZ100 SKN100 SLB100 SLP100 SMD100 SMR100 SNF100 SNT100 SOH100 SOV100 SPJ100 SPX100 SQL100 SQZ100 SRN100 SSB100 SSP100 STD100 STR100 SUF100 SUT100 SVH100 SVV100 SWJ100 SWX100 SXL100 SXZ100 SYN100 SZB100 SZP100 TAD100 TAR100 TBF100 TBT100 TCH100 TCV100 TDJ100 TDX100 TEL100 TEZ100 TFN100 TGB100 TGP100 THD100 THR100 TIF100 TIT100 TJH100 TJV100 TKJ100 TKX100 TLL100 TLZ100 TMN100 TNB100 TNP100 TOD100 TOR100 TPF100 TPT100 TQH100 TQV100 TRJ100 TRX100 TSL100 TSZ100 TTN100 TUB100 TUP100 TVD100 TVR100 TWF100 TWT100 TXH100 TXV100 TYJ100 TYX100 TZL100 TZZ100 UAN100 UBB100 UBP100 UCD100 UCR100 UDF100 UDT100 UEH100 UEV100 UFJ100 UFX100 UGL100 UGZ100 UHN100 UIB100 UIP100 UJD100 UJR100 UKF100 UKT100 ULH100 ULV100 UMJ100 UMX100 UNL100 UNZ100 UON100 UPB100 UPP100 UQD100 UQR100 URF100 URT100 USH100 USV100 UTJ100 UTX100 UUL100 UUZ100 UVN100 UWB100 UWP100 UXD100 UXR100 UYF100 UYT100 UZH100 UZV100 VAJ100 VAX100 VBL100 VBZ100 VCN100 VDB100 VDP100 VED100 VER100 VFF100 VFT100 VGH100 VGV100 VHJ100 VHX100 VIL100 VIZ100 VJN100 VKB100 VKP100 VLD100 VLR100 VMF100 VMT100 VNH100 VNV100 VOJ100 VOX100 VPL100 VPZ100 VQN100 VRB100 VRP100 VSD100 VSR100 VTF100 VTT100 VUH100 VUV100 VVJ100 VVX100 VWL100 VWZ100 VXN100 VYB100 VYP100 VZD100 VZR100 WAF100 WAT100 WBH100 WBV100 WCJ100 WCX100 WDL100 WDZ100 WEN100 WFB100 WFP100 WGD100 WGR100 WHF100 WHT100 WIH100 WIV100 WJJ100 WJX100 WKL100 WKZ100 WLN100 WMB100 WMP100 WND100 WNR100 WOF100 WOT100 WPH100 WPV100 WQJ100 WQX100 WRL100 WRZ100 WSN100 WTB100 WTP100 WUD100 WUR100 WVF100 WVT100 WWH100 WWV100 WXJ100 WXX100 WYL100 WYZ100 WZN100 XAB100 XAP100 XBD100 XBR100 XCF100 XCT100 XDH100 XDV100 XEJ100 XEX100">
    <cfRule type="cellIs" dxfId="71" priority="58" stopIfTrue="1" operator="equal">
      <formula>1</formula>
    </cfRule>
    <cfRule type="cellIs" dxfId="70" priority="59" stopIfTrue="1" operator="equal">
      <formula>2</formula>
    </cfRule>
    <cfRule type="cellIs" dxfId="69" priority="60" stopIfTrue="1" operator="equal">
      <formula>3</formula>
    </cfRule>
  </conditionalFormatting>
  <conditionalFormatting sqref="E44:E50 G44:G50 I44:I50 K44:K50 E1:E31 G1:G31 I1:I31 K1:K31 K54:K60 I54:I79 E54:E79 E92:E1048576 G54:G1048576 I92:I1048576 K109:K1048576">
    <cfRule type="cellIs" dxfId="68" priority="51" operator="equal">
      <formula>1</formula>
    </cfRule>
  </conditionalFormatting>
  <conditionalFormatting sqref="M32:M43">
    <cfRule type="cellIs" dxfId="67" priority="37" stopIfTrue="1" operator="equal">
      <formula>1</formula>
    </cfRule>
    <cfRule type="cellIs" dxfId="66" priority="38" stopIfTrue="1" operator="equal">
      <formula>2</formula>
    </cfRule>
    <cfRule type="cellIs" dxfId="65" priority="39" stopIfTrue="1" operator="equal">
      <formula>3</formula>
    </cfRule>
  </conditionalFormatting>
  <conditionalFormatting sqref="E32:E43 G32:G43 I32:I43 K32:K43">
    <cfRule type="cellIs" dxfId="64" priority="36" operator="equal">
      <formula>1</formula>
    </cfRule>
  </conditionalFormatting>
  <conditionalFormatting sqref="M51:M53">
    <cfRule type="cellIs" dxfId="63" priority="33" stopIfTrue="1" operator="equal">
      <formula>1</formula>
    </cfRule>
    <cfRule type="cellIs" dxfId="62" priority="34" stopIfTrue="1" operator="equal">
      <formula>2</formula>
    </cfRule>
    <cfRule type="cellIs" dxfId="61" priority="35" stopIfTrue="1" operator="equal">
      <formula>3</formula>
    </cfRule>
  </conditionalFormatting>
  <conditionalFormatting sqref="E51:E53 G51:G53 I51:I53 K51:K53">
    <cfRule type="cellIs" dxfId="60" priority="32" operator="equal">
      <formula>1</formula>
    </cfRule>
  </conditionalFormatting>
  <conditionalFormatting sqref="K61:K108">
    <cfRule type="cellIs" dxfId="59" priority="1" operator="equal">
      <formula>1</formula>
    </cfRule>
  </conditionalFormatting>
  <printOptions horizontalCentered="1"/>
  <pageMargins left="0.15748031496062992" right="0.19685039370078741" top="0.62992125984251968" bottom="0.11811023622047245" header="0.15748031496062992" footer="0.11811023622047245"/>
  <pageSetup paperSize="9" scale="86" orientation="portrait" r:id="rId1"/>
  <headerFooter alignWithMargins="0"/>
  <rowBreaks count="2" manualBreakCount="2">
    <brk id="57" max="16383" man="1"/>
    <brk id="10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72"/>
  <sheetViews>
    <sheetView zoomScale="90" zoomScaleNormal="90" workbookViewId="0">
      <pane xSplit="3" ySplit="4" topLeftCell="D5" activePane="bottomRight" state="frozen"/>
      <selection sqref="A1:M1"/>
      <selection pane="topRight" sqref="A1:M1"/>
      <selection pane="bottomLeft" sqref="A1:M1"/>
      <selection pane="bottomRight" sqref="A1:M1"/>
    </sheetView>
  </sheetViews>
  <sheetFormatPr defaultColWidth="9.1796875" defaultRowHeight="14.5"/>
  <cols>
    <col min="1" max="1" width="3.90625" style="36" bestFit="1" customWidth="1"/>
    <col min="2" max="2" width="25.7265625" style="36" bestFit="1" customWidth="1"/>
    <col min="3" max="3" width="16.36328125" style="36" bestFit="1" customWidth="1"/>
    <col min="4" max="4" width="6.453125" style="36" bestFit="1" customWidth="1"/>
    <col min="5" max="5" width="5.26953125" style="7" bestFit="1" customWidth="1"/>
    <col min="6" max="6" width="6.453125" style="36" bestFit="1" customWidth="1"/>
    <col min="7" max="7" width="5.26953125" style="7" bestFit="1" customWidth="1"/>
    <col min="8" max="8" width="6.453125" style="36" bestFit="1" customWidth="1"/>
    <col min="9" max="9" width="5.26953125" style="7" bestFit="1" customWidth="1"/>
    <col min="10" max="10" width="6.453125" style="36" bestFit="1" customWidth="1"/>
    <col min="11" max="11" width="5.26953125" style="7" bestFit="1" customWidth="1"/>
    <col min="12" max="12" width="6.453125" style="62" bestFit="1" customWidth="1"/>
    <col min="13" max="13" width="5.26953125" style="72" bestFit="1" customWidth="1"/>
    <col min="14" max="16384" width="9.1796875" style="36"/>
  </cols>
  <sheetData>
    <row r="1" spans="1:13" s="5" customFormat="1">
      <c r="A1" s="4" t="s">
        <v>0</v>
      </c>
      <c r="B1" s="4"/>
      <c r="C1" s="4"/>
      <c r="D1" s="4"/>
      <c r="E1" s="4"/>
      <c r="F1" s="4"/>
      <c r="G1" s="4"/>
      <c r="H1" s="4"/>
      <c r="I1" s="4"/>
      <c r="J1" s="4"/>
      <c r="K1" s="4"/>
      <c r="L1" s="4"/>
      <c r="M1" s="4"/>
    </row>
    <row r="2" spans="1:13" s="5" customFormat="1">
      <c r="A2" s="4" t="s">
        <v>18</v>
      </c>
      <c r="B2" s="4"/>
      <c r="C2" s="4"/>
      <c r="D2" s="4"/>
      <c r="E2" s="4"/>
      <c r="F2" s="4"/>
      <c r="G2" s="4"/>
      <c r="H2" s="4"/>
      <c r="I2" s="4"/>
      <c r="J2" s="4"/>
      <c r="K2" s="4"/>
      <c r="L2" s="4"/>
      <c r="M2" s="4"/>
    </row>
    <row r="3" spans="1:13" s="5" customFormat="1">
      <c r="D3" s="12"/>
      <c r="E3" s="7"/>
      <c r="F3" s="12"/>
      <c r="G3" s="7"/>
      <c r="H3" s="12"/>
      <c r="I3" s="7"/>
      <c r="J3" s="12"/>
      <c r="K3" s="7"/>
      <c r="L3" s="73"/>
      <c r="M3" s="72"/>
    </row>
    <row r="4" spans="1:13" s="81" customFormat="1">
      <c r="B4" s="81" t="s">
        <v>1</v>
      </c>
      <c r="C4" s="81" t="s">
        <v>2</v>
      </c>
      <c r="D4" s="82" t="s">
        <v>3</v>
      </c>
      <c r="E4" s="72" t="s">
        <v>4</v>
      </c>
      <c r="F4" s="82" t="s">
        <v>5</v>
      </c>
      <c r="G4" s="72" t="s">
        <v>4</v>
      </c>
      <c r="H4" s="82" t="s">
        <v>6</v>
      </c>
      <c r="I4" s="72" t="s">
        <v>4</v>
      </c>
      <c r="J4" s="82" t="s">
        <v>7</v>
      </c>
      <c r="K4" s="72" t="s">
        <v>4</v>
      </c>
      <c r="L4" s="82" t="s">
        <v>8</v>
      </c>
      <c r="M4" s="72" t="s">
        <v>4</v>
      </c>
    </row>
    <row r="5" spans="1:13">
      <c r="A5" s="60"/>
      <c r="B5" s="61"/>
      <c r="C5" s="62"/>
      <c r="D5" s="63"/>
      <c r="F5" s="64"/>
      <c r="H5" s="64"/>
      <c r="J5" s="64"/>
      <c r="L5" s="83"/>
    </row>
    <row r="6" spans="1:13">
      <c r="A6" s="60"/>
      <c r="B6" s="65" t="s">
        <v>13</v>
      </c>
      <c r="C6" s="66"/>
      <c r="D6" s="63"/>
      <c r="F6" s="63"/>
      <c r="H6" s="63"/>
      <c r="J6" s="63"/>
      <c r="L6" s="83"/>
    </row>
    <row r="7" spans="1:13">
      <c r="D7" s="12"/>
      <c r="F7" s="12"/>
      <c r="H7" s="12"/>
      <c r="J7" s="12"/>
    </row>
    <row r="8" spans="1:13">
      <c r="A8" s="3" t="s">
        <v>298</v>
      </c>
      <c r="B8" s="21" t="s">
        <v>299</v>
      </c>
      <c r="C8" s="21" t="s">
        <v>37</v>
      </c>
      <c r="D8" s="19">
        <v>9.8000000000000007</v>
      </c>
      <c r="E8" s="18">
        <f>RANK(D8,D$8:D$15)</f>
        <v>3</v>
      </c>
      <c r="F8" s="19">
        <v>0</v>
      </c>
      <c r="G8" s="18">
        <f>RANK(F8,F$8:F$15)</f>
        <v>6</v>
      </c>
      <c r="H8" s="19">
        <v>10.45</v>
      </c>
      <c r="I8" s="18">
        <f>RANK(H8,H$8:H$15)</f>
        <v>1</v>
      </c>
      <c r="J8" s="19">
        <v>11.4</v>
      </c>
      <c r="K8" s="18">
        <f>RANK(J8,J$8:J$15)</f>
        <v>1</v>
      </c>
      <c r="L8" s="84">
        <f t="shared" ref="L8:L16" si="0">(D8+F8+H8+J8)-MIN(D8,F8,H8,J8)</f>
        <v>31.65</v>
      </c>
      <c r="M8" s="75">
        <f>RANK(L8,L$8:L$15)</f>
        <v>1</v>
      </c>
    </row>
    <row r="9" spans="1:13">
      <c r="A9" s="3" t="s">
        <v>291</v>
      </c>
      <c r="B9" s="21" t="s">
        <v>292</v>
      </c>
      <c r="C9" s="21" t="s">
        <v>37</v>
      </c>
      <c r="D9" s="17">
        <v>10.35</v>
      </c>
      <c r="E9" s="18">
        <f t="shared" ref="E9:G15" si="1">RANK(D9,D$8:D$15)</f>
        <v>1</v>
      </c>
      <c r="F9" s="19">
        <v>10.050000000000001</v>
      </c>
      <c r="G9" s="18">
        <f t="shared" si="1"/>
        <v>2</v>
      </c>
      <c r="H9" s="19">
        <v>9.25</v>
      </c>
      <c r="I9" s="18">
        <f t="shared" ref="I9" si="2">RANK(H9,H$8:H$15)</f>
        <v>3</v>
      </c>
      <c r="J9" s="19">
        <v>10.8</v>
      </c>
      <c r="K9" s="18">
        <f t="shared" ref="K9" si="3">RANK(J9,J$8:J$15)</f>
        <v>4</v>
      </c>
      <c r="L9" s="84">
        <f t="shared" si="0"/>
        <v>31.200000000000003</v>
      </c>
      <c r="M9" s="75">
        <f t="shared" ref="M9:M15" si="4">RANK(L9,L$8:L$15)</f>
        <v>2</v>
      </c>
    </row>
    <row r="10" spans="1:13">
      <c r="A10" s="3" t="s">
        <v>296</v>
      </c>
      <c r="B10" s="21" t="s">
        <v>297</v>
      </c>
      <c r="C10" s="21" t="s">
        <v>37</v>
      </c>
      <c r="D10" s="19">
        <v>9.4</v>
      </c>
      <c r="E10" s="18">
        <f t="shared" si="1"/>
        <v>6</v>
      </c>
      <c r="F10" s="19">
        <v>0</v>
      </c>
      <c r="G10" s="18">
        <f t="shared" si="1"/>
        <v>6</v>
      </c>
      <c r="H10" s="19">
        <v>9.8000000000000007</v>
      </c>
      <c r="I10" s="18">
        <f t="shared" ref="I10" si="5">RANK(H10,H$8:H$15)</f>
        <v>2</v>
      </c>
      <c r="J10" s="19">
        <v>10.9</v>
      </c>
      <c r="K10" s="18">
        <f t="shared" ref="K10" si="6">RANK(J10,J$8:J$15)</f>
        <v>2</v>
      </c>
      <c r="L10" s="84">
        <f t="shared" si="0"/>
        <v>30.1</v>
      </c>
      <c r="M10" s="75">
        <f t="shared" si="4"/>
        <v>3</v>
      </c>
    </row>
    <row r="11" spans="1:13">
      <c r="A11" s="54" t="s">
        <v>305</v>
      </c>
      <c r="B11" s="21" t="s">
        <v>306</v>
      </c>
      <c r="C11" s="21" t="s">
        <v>21</v>
      </c>
      <c r="D11" s="19">
        <v>9.6999999999999993</v>
      </c>
      <c r="E11" s="18">
        <f t="shared" si="1"/>
        <v>4</v>
      </c>
      <c r="F11" s="19">
        <v>10.1</v>
      </c>
      <c r="G11" s="18">
        <f t="shared" si="1"/>
        <v>1</v>
      </c>
      <c r="H11" s="19">
        <v>8.75</v>
      </c>
      <c r="I11" s="18">
        <f t="shared" ref="I11" si="7">RANK(H11,H$8:H$15)</f>
        <v>6</v>
      </c>
      <c r="J11" s="19">
        <v>9.6999999999999993</v>
      </c>
      <c r="K11" s="18">
        <f t="shared" ref="K11" si="8">RANK(J11,J$8:J$15)</f>
        <v>8</v>
      </c>
      <c r="L11" s="84">
        <f t="shared" si="0"/>
        <v>29.5</v>
      </c>
      <c r="M11" s="75">
        <f t="shared" si="4"/>
        <v>4</v>
      </c>
    </row>
    <row r="12" spans="1:13">
      <c r="A12" s="69">
        <v>155</v>
      </c>
      <c r="B12" s="21" t="s">
        <v>295</v>
      </c>
      <c r="C12" s="21" t="s">
        <v>37</v>
      </c>
      <c r="D12" s="19">
        <v>8.9499999999999993</v>
      </c>
      <c r="E12" s="18">
        <f t="shared" si="1"/>
        <v>7</v>
      </c>
      <c r="F12" s="19">
        <v>9.4499999999999993</v>
      </c>
      <c r="G12" s="18">
        <f t="shared" si="1"/>
        <v>3</v>
      </c>
      <c r="H12" s="19">
        <v>9.15</v>
      </c>
      <c r="I12" s="18">
        <f t="shared" ref="I12" si="9">RANK(H12,H$8:H$15)</f>
        <v>4</v>
      </c>
      <c r="J12" s="19">
        <v>10.9</v>
      </c>
      <c r="K12" s="18">
        <f t="shared" ref="K12" si="10">RANK(J12,J$8:J$15)</f>
        <v>2</v>
      </c>
      <c r="L12" s="84">
        <f t="shared" si="0"/>
        <v>29.499999999999996</v>
      </c>
      <c r="M12" s="75">
        <f t="shared" si="4"/>
        <v>5</v>
      </c>
    </row>
    <row r="13" spans="1:13">
      <c r="A13" s="3" t="s">
        <v>301</v>
      </c>
      <c r="B13" s="21" t="s">
        <v>302</v>
      </c>
      <c r="C13" s="21" t="s">
        <v>37</v>
      </c>
      <c r="D13" s="19">
        <v>9.65</v>
      </c>
      <c r="E13" s="18">
        <f t="shared" si="1"/>
        <v>5</v>
      </c>
      <c r="F13" s="19">
        <v>9.0500000000000007</v>
      </c>
      <c r="G13" s="18">
        <f t="shared" si="1"/>
        <v>4</v>
      </c>
      <c r="H13" s="19">
        <v>8.8000000000000007</v>
      </c>
      <c r="I13" s="18">
        <f t="shared" ref="I13" si="11">RANK(H13,H$8:H$15)</f>
        <v>5</v>
      </c>
      <c r="J13" s="19">
        <v>10.1</v>
      </c>
      <c r="K13" s="18">
        <f t="shared" ref="K13" si="12">RANK(J13,J$8:J$15)</f>
        <v>7</v>
      </c>
      <c r="L13" s="84">
        <f t="shared" si="0"/>
        <v>28.8</v>
      </c>
      <c r="M13" s="75">
        <f t="shared" si="4"/>
        <v>6</v>
      </c>
    </row>
    <row r="14" spans="1:13">
      <c r="A14" s="42">
        <v>158</v>
      </c>
      <c r="B14" s="21" t="s">
        <v>300</v>
      </c>
      <c r="C14" s="21" t="s">
        <v>37</v>
      </c>
      <c r="D14" s="19">
        <v>10</v>
      </c>
      <c r="E14" s="18">
        <f t="shared" si="1"/>
        <v>2</v>
      </c>
      <c r="F14" s="19">
        <v>0</v>
      </c>
      <c r="G14" s="18">
        <f t="shared" si="1"/>
        <v>6</v>
      </c>
      <c r="H14" s="19">
        <v>8.1999999999999993</v>
      </c>
      <c r="I14" s="18">
        <f t="shared" ref="I14" si="13">RANK(H14,H$8:H$15)</f>
        <v>8</v>
      </c>
      <c r="J14" s="19">
        <v>10.4</v>
      </c>
      <c r="K14" s="18">
        <f t="shared" ref="K14" si="14">RANK(J14,J$8:J$15)</f>
        <v>6</v>
      </c>
      <c r="L14" s="84">
        <f t="shared" si="0"/>
        <v>28.6</v>
      </c>
      <c r="M14" s="75">
        <f t="shared" si="4"/>
        <v>7</v>
      </c>
    </row>
    <row r="15" spans="1:13">
      <c r="A15" s="3" t="s">
        <v>293</v>
      </c>
      <c r="B15" s="21" t="s">
        <v>294</v>
      </c>
      <c r="C15" s="21" t="s">
        <v>37</v>
      </c>
      <c r="D15" s="19">
        <v>8.9</v>
      </c>
      <c r="E15" s="18">
        <f t="shared" si="1"/>
        <v>8</v>
      </c>
      <c r="F15" s="19">
        <v>8.9499999999999993</v>
      </c>
      <c r="G15" s="18">
        <f t="shared" si="1"/>
        <v>5</v>
      </c>
      <c r="H15" s="19">
        <v>8.5500000000000007</v>
      </c>
      <c r="I15" s="18">
        <f t="shared" ref="I15" si="15">RANK(H15,H$8:H$15)</f>
        <v>7</v>
      </c>
      <c r="J15" s="19">
        <v>10.7</v>
      </c>
      <c r="K15" s="18">
        <f t="shared" ref="K15" si="16">RANK(J15,J$8:J$15)</f>
        <v>5</v>
      </c>
      <c r="L15" s="84">
        <f t="shared" si="0"/>
        <v>28.55</v>
      </c>
      <c r="M15" s="75">
        <f t="shared" si="4"/>
        <v>8</v>
      </c>
    </row>
    <row r="16" spans="1:13">
      <c r="A16" s="3" t="s">
        <v>303</v>
      </c>
      <c r="B16" s="21" t="s">
        <v>304</v>
      </c>
      <c r="C16" s="21" t="s">
        <v>43</v>
      </c>
      <c r="D16" s="19">
        <v>9.85</v>
      </c>
      <c r="E16" s="18"/>
      <c r="F16" s="19">
        <v>9.8000000000000007</v>
      </c>
      <c r="G16" s="18"/>
      <c r="H16" s="19">
        <v>11.15</v>
      </c>
      <c r="I16" s="18"/>
      <c r="J16" s="19">
        <v>10.4</v>
      </c>
      <c r="K16" s="18"/>
      <c r="L16" s="84">
        <f t="shared" si="0"/>
        <v>31.399999999999995</v>
      </c>
      <c r="M16" s="75"/>
    </row>
    <row r="17" spans="1:13">
      <c r="A17" s="7"/>
      <c r="B17" s="7"/>
      <c r="C17" s="7"/>
      <c r="D17" s="7"/>
      <c r="F17" s="7"/>
      <c r="H17" s="7"/>
      <c r="J17" s="7"/>
      <c r="K17" s="11"/>
      <c r="L17" s="85"/>
    </row>
    <row r="18" spans="1:13">
      <c r="A18" s="67"/>
      <c r="B18" s="65" t="s">
        <v>14</v>
      </c>
      <c r="C18" s="7"/>
      <c r="D18" s="7"/>
      <c r="F18" s="7"/>
      <c r="H18" s="7"/>
      <c r="J18" s="7"/>
      <c r="K18" s="11"/>
      <c r="L18" s="85"/>
    </row>
    <row r="19" spans="1:13">
      <c r="A19" s="68"/>
      <c r="C19" s="7"/>
      <c r="D19" s="7"/>
      <c r="F19" s="7"/>
      <c r="H19" s="7"/>
      <c r="J19" s="7"/>
      <c r="K19" s="11"/>
      <c r="L19" s="85"/>
    </row>
    <row r="20" spans="1:13">
      <c r="A20" s="42">
        <v>93</v>
      </c>
      <c r="B20" s="21" t="s">
        <v>443</v>
      </c>
      <c r="C20" s="21" t="s">
        <v>142</v>
      </c>
      <c r="D20" s="19">
        <v>10.6</v>
      </c>
      <c r="E20" s="18">
        <f t="shared" ref="E20:E51" si="17">RANK(D20,D$20:D$75)</f>
        <v>14</v>
      </c>
      <c r="F20" s="19">
        <v>11.8</v>
      </c>
      <c r="G20" s="18">
        <f t="shared" ref="G20:G51" si="18">RANK(F20,F$20:F$75)</f>
        <v>3</v>
      </c>
      <c r="H20" s="19">
        <v>11.05</v>
      </c>
      <c r="I20" s="18">
        <f t="shared" ref="I20:I51" si="19">RANK(H20,H$20:H$75)</f>
        <v>1</v>
      </c>
      <c r="J20" s="19">
        <v>11.1</v>
      </c>
      <c r="K20" s="18">
        <f t="shared" ref="K20:K51" si="20">RANK(J20,J$20:J$75)</f>
        <v>21</v>
      </c>
      <c r="L20" s="84">
        <f t="shared" ref="L20:L51" si="21">(D20+F20+H20+J20)-MIN(D20,F20,H20,J20)</f>
        <v>33.950000000000003</v>
      </c>
      <c r="M20" s="75">
        <f>RANK(L20,L$20:L$75)</f>
        <v>1</v>
      </c>
    </row>
    <row r="21" spans="1:13">
      <c r="A21" s="3" t="s">
        <v>164</v>
      </c>
      <c r="B21" s="21" t="s">
        <v>432</v>
      </c>
      <c r="C21" s="21" t="s">
        <v>49</v>
      </c>
      <c r="D21" s="19">
        <v>11.1</v>
      </c>
      <c r="E21" s="18">
        <f t="shared" si="17"/>
        <v>1</v>
      </c>
      <c r="F21" s="19">
        <v>11.6</v>
      </c>
      <c r="G21" s="18">
        <f t="shared" si="18"/>
        <v>6</v>
      </c>
      <c r="H21" s="19">
        <v>8.1999999999999993</v>
      </c>
      <c r="I21" s="18">
        <f t="shared" si="19"/>
        <v>43</v>
      </c>
      <c r="J21" s="19">
        <v>11</v>
      </c>
      <c r="K21" s="18">
        <f t="shared" si="20"/>
        <v>24</v>
      </c>
      <c r="L21" s="84">
        <f t="shared" si="21"/>
        <v>33.700000000000003</v>
      </c>
      <c r="M21" s="75">
        <f>RANK(L21,L$20:L$75)</f>
        <v>2</v>
      </c>
    </row>
    <row r="22" spans="1:13">
      <c r="A22" s="3" t="s">
        <v>115</v>
      </c>
      <c r="B22" s="21" t="s">
        <v>367</v>
      </c>
      <c r="C22" s="21" t="s">
        <v>49</v>
      </c>
      <c r="D22" s="17">
        <v>10.65</v>
      </c>
      <c r="E22" s="18">
        <f t="shared" si="17"/>
        <v>9</v>
      </c>
      <c r="F22" s="19">
        <v>11.7</v>
      </c>
      <c r="G22" s="18">
        <f t="shared" si="18"/>
        <v>5</v>
      </c>
      <c r="H22" s="19">
        <v>8.6999999999999993</v>
      </c>
      <c r="I22" s="18">
        <f t="shared" si="19"/>
        <v>35</v>
      </c>
      <c r="J22" s="19">
        <v>11.25</v>
      </c>
      <c r="K22" s="18">
        <f t="shared" si="20"/>
        <v>14</v>
      </c>
      <c r="L22" s="84">
        <f t="shared" si="21"/>
        <v>33.599999999999994</v>
      </c>
      <c r="M22" s="75">
        <f>RANK(L22,L$20:L$75)</f>
        <v>3</v>
      </c>
    </row>
    <row r="23" spans="1:13">
      <c r="A23" s="3" t="s">
        <v>180</v>
      </c>
      <c r="B23" s="21" t="s">
        <v>441</v>
      </c>
      <c r="C23" s="21" t="s">
        <v>49</v>
      </c>
      <c r="D23" s="17">
        <v>10.4</v>
      </c>
      <c r="E23" s="18">
        <f t="shared" si="17"/>
        <v>25</v>
      </c>
      <c r="F23" s="19">
        <v>11.75</v>
      </c>
      <c r="G23" s="18">
        <f t="shared" si="18"/>
        <v>4</v>
      </c>
      <c r="H23" s="19">
        <v>8.8000000000000007</v>
      </c>
      <c r="I23" s="18">
        <f t="shared" si="19"/>
        <v>30</v>
      </c>
      <c r="J23" s="19">
        <v>11.45</v>
      </c>
      <c r="K23" s="18">
        <f t="shared" si="20"/>
        <v>6</v>
      </c>
      <c r="L23" s="84">
        <f t="shared" si="21"/>
        <v>33.599999999999994</v>
      </c>
      <c r="M23" s="75">
        <f>RANK(L23,L$20:L$75)</f>
        <v>3</v>
      </c>
    </row>
    <row r="24" spans="1:13">
      <c r="A24" s="3" t="s">
        <v>207</v>
      </c>
      <c r="B24" s="21" t="s">
        <v>451</v>
      </c>
      <c r="C24" s="21" t="s">
        <v>62</v>
      </c>
      <c r="D24" s="17">
        <v>10.1</v>
      </c>
      <c r="E24" s="18">
        <f t="shared" si="17"/>
        <v>46</v>
      </c>
      <c r="F24" s="19">
        <v>12.05</v>
      </c>
      <c r="G24" s="18">
        <f t="shared" si="18"/>
        <v>2</v>
      </c>
      <c r="H24" s="19">
        <v>7.25</v>
      </c>
      <c r="I24" s="18">
        <f t="shared" si="19"/>
        <v>54</v>
      </c>
      <c r="J24" s="19">
        <v>11.45</v>
      </c>
      <c r="K24" s="18">
        <f t="shared" si="20"/>
        <v>6</v>
      </c>
      <c r="L24" s="84">
        <f t="shared" si="21"/>
        <v>33.599999999999994</v>
      </c>
      <c r="M24" s="75">
        <f>RANK(L24,L$20:L$75)</f>
        <v>3</v>
      </c>
    </row>
    <row r="25" spans="1:13">
      <c r="A25" s="3" t="s">
        <v>433</v>
      </c>
      <c r="B25" s="21" t="s">
        <v>434</v>
      </c>
      <c r="C25" s="21" t="s">
        <v>49</v>
      </c>
      <c r="D25" s="17">
        <v>10.35</v>
      </c>
      <c r="E25" s="18">
        <f t="shared" si="17"/>
        <v>27</v>
      </c>
      <c r="F25" s="19">
        <v>12.15</v>
      </c>
      <c r="G25" s="18">
        <f t="shared" si="18"/>
        <v>1</v>
      </c>
      <c r="H25" s="19">
        <v>8.85</v>
      </c>
      <c r="I25" s="18">
        <f t="shared" si="19"/>
        <v>28</v>
      </c>
      <c r="J25" s="19">
        <v>10.9</v>
      </c>
      <c r="K25" s="18">
        <f t="shared" si="20"/>
        <v>28</v>
      </c>
      <c r="L25" s="84">
        <f t="shared" si="21"/>
        <v>33.4</v>
      </c>
      <c r="M25" s="75">
        <v>4</v>
      </c>
    </row>
    <row r="26" spans="1:13">
      <c r="A26" s="3" t="s">
        <v>60</v>
      </c>
      <c r="B26" s="21" t="s">
        <v>368</v>
      </c>
      <c r="C26" s="21" t="s">
        <v>49</v>
      </c>
      <c r="D26" s="17">
        <v>11.1</v>
      </c>
      <c r="E26" s="18">
        <f t="shared" si="17"/>
        <v>1</v>
      </c>
      <c r="F26" s="19">
        <v>11.1</v>
      </c>
      <c r="G26" s="18">
        <f t="shared" si="18"/>
        <v>16</v>
      </c>
      <c r="H26" s="19">
        <v>10.75</v>
      </c>
      <c r="I26" s="18">
        <f t="shared" si="19"/>
        <v>3</v>
      </c>
      <c r="J26" s="19">
        <v>11.15</v>
      </c>
      <c r="K26" s="18">
        <f t="shared" si="20"/>
        <v>19</v>
      </c>
      <c r="L26" s="84">
        <f t="shared" si="21"/>
        <v>33.35</v>
      </c>
      <c r="M26" s="75">
        <v>5</v>
      </c>
    </row>
    <row r="27" spans="1:13">
      <c r="A27" s="69">
        <v>21</v>
      </c>
      <c r="B27" s="21" t="s">
        <v>364</v>
      </c>
      <c r="C27" s="21" t="s">
        <v>49</v>
      </c>
      <c r="D27" s="17">
        <v>10.199999999999999</v>
      </c>
      <c r="E27" s="18">
        <f t="shared" si="17"/>
        <v>39</v>
      </c>
      <c r="F27" s="19">
        <v>11.4</v>
      </c>
      <c r="G27" s="18">
        <f t="shared" si="18"/>
        <v>8</v>
      </c>
      <c r="H27" s="19">
        <v>8.65</v>
      </c>
      <c r="I27" s="18">
        <f t="shared" si="19"/>
        <v>36</v>
      </c>
      <c r="J27" s="19">
        <v>11.6</v>
      </c>
      <c r="K27" s="18">
        <f t="shared" si="20"/>
        <v>3</v>
      </c>
      <c r="L27" s="84">
        <f t="shared" si="21"/>
        <v>33.200000000000003</v>
      </c>
      <c r="M27" s="75">
        <v>6</v>
      </c>
    </row>
    <row r="28" spans="1:13">
      <c r="A28" s="3" t="s">
        <v>25</v>
      </c>
      <c r="B28" s="21" t="s">
        <v>344</v>
      </c>
      <c r="C28" s="21" t="s">
        <v>345</v>
      </c>
      <c r="D28" s="17">
        <v>10.75</v>
      </c>
      <c r="E28" s="18">
        <f t="shared" si="17"/>
        <v>6</v>
      </c>
      <c r="F28" s="19">
        <v>10</v>
      </c>
      <c r="G28" s="18">
        <f t="shared" si="18"/>
        <v>38</v>
      </c>
      <c r="H28" s="19">
        <v>11</v>
      </c>
      <c r="I28" s="18">
        <f t="shared" si="19"/>
        <v>2</v>
      </c>
      <c r="J28" s="19">
        <v>11.4</v>
      </c>
      <c r="K28" s="18">
        <f t="shared" si="20"/>
        <v>8</v>
      </c>
      <c r="L28" s="84">
        <f t="shared" si="21"/>
        <v>33.15</v>
      </c>
      <c r="M28" s="75">
        <f t="shared" ref="M28:M75" si="22">RANK(L28,L$20:L$75)</f>
        <v>9</v>
      </c>
    </row>
    <row r="29" spans="1:13">
      <c r="A29" s="3" t="s">
        <v>119</v>
      </c>
      <c r="B29" s="21" t="s">
        <v>372</v>
      </c>
      <c r="C29" s="29" t="s">
        <v>49</v>
      </c>
      <c r="D29" s="17">
        <v>10.25</v>
      </c>
      <c r="E29" s="18">
        <f t="shared" si="17"/>
        <v>37</v>
      </c>
      <c r="F29" s="19">
        <v>11.15</v>
      </c>
      <c r="G29" s="18">
        <f t="shared" si="18"/>
        <v>13</v>
      </c>
      <c r="H29" s="19">
        <v>8.9499999999999993</v>
      </c>
      <c r="I29" s="18">
        <f t="shared" si="19"/>
        <v>27</v>
      </c>
      <c r="J29" s="19">
        <v>11.7</v>
      </c>
      <c r="K29" s="18">
        <f t="shared" si="20"/>
        <v>1</v>
      </c>
      <c r="L29" s="84">
        <f t="shared" si="21"/>
        <v>33.099999999999994</v>
      </c>
      <c r="M29" s="75">
        <f t="shared" si="22"/>
        <v>10</v>
      </c>
    </row>
    <row r="30" spans="1:13">
      <c r="A30" s="69">
        <v>84</v>
      </c>
      <c r="B30" s="21" t="s">
        <v>435</v>
      </c>
      <c r="C30" s="21" t="s">
        <v>49</v>
      </c>
      <c r="D30" s="17">
        <v>10.45</v>
      </c>
      <c r="E30" s="18">
        <f t="shared" si="17"/>
        <v>22</v>
      </c>
      <c r="F30" s="19">
        <v>11.15</v>
      </c>
      <c r="G30" s="18">
        <f t="shared" si="18"/>
        <v>13</v>
      </c>
      <c r="H30" s="19">
        <v>9.25</v>
      </c>
      <c r="I30" s="18">
        <f t="shared" si="19"/>
        <v>17</v>
      </c>
      <c r="J30" s="19">
        <v>11.4</v>
      </c>
      <c r="K30" s="18">
        <f t="shared" si="20"/>
        <v>8</v>
      </c>
      <c r="L30" s="84">
        <f t="shared" si="21"/>
        <v>33</v>
      </c>
      <c r="M30" s="75">
        <f t="shared" si="22"/>
        <v>11</v>
      </c>
    </row>
    <row r="31" spans="1:13">
      <c r="A31" s="54" t="s">
        <v>178</v>
      </c>
      <c r="B31" s="21" t="s">
        <v>440</v>
      </c>
      <c r="C31" s="21" t="s">
        <v>49</v>
      </c>
      <c r="D31" s="17">
        <v>10.7</v>
      </c>
      <c r="E31" s="18">
        <f t="shared" si="17"/>
        <v>7</v>
      </c>
      <c r="F31" s="19">
        <v>11.25</v>
      </c>
      <c r="G31" s="18">
        <f t="shared" si="18"/>
        <v>12</v>
      </c>
      <c r="H31" s="19">
        <v>9.65</v>
      </c>
      <c r="I31" s="18">
        <f t="shared" si="19"/>
        <v>12</v>
      </c>
      <c r="J31" s="19">
        <v>10.95</v>
      </c>
      <c r="K31" s="18">
        <f t="shared" si="20"/>
        <v>26</v>
      </c>
      <c r="L31" s="84">
        <f t="shared" si="21"/>
        <v>32.9</v>
      </c>
      <c r="M31" s="75">
        <f t="shared" si="22"/>
        <v>12</v>
      </c>
    </row>
    <row r="32" spans="1:13">
      <c r="A32" s="3" t="s">
        <v>429</v>
      </c>
      <c r="B32" s="21" t="s">
        <v>430</v>
      </c>
      <c r="C32" s="21" t="s">
        <v>21</v>
      </c>
      <c r="D32" s="17">
        <v>10.199999999999999</v>
      </c>
      <c r="E32" s="18">
        <f t="shared" si="17"/>
        <v>39</v>
      </c>
      <c r="F32" s="19">
        <v>11.35</v>
      </c>
      <c r="G32" s="18">
        <f t="shared" si="18"/>
        <v>9</v>
      </c>
      <c r="H32" s="19">
        <v>8.4499999999999993</v>
      </c>
      <c r="I32" s="18">
        <f t="shared" si="19"/>
        <v>38</v>
      </c>
      <c r="J32" s="19">
        <v>11.25</v>
      </c>
      <c r="K32" s="18">
        <f t="shared" si="20"/>
        <v>14</v>
      </c>
      <c r="L32" s="84">
        <f t="shared" si="21"/>
        <v>32.799999999999997</v>
      </c>
      <c r="M32" s="75">
        <f t="shared" si="22"/>
        <v>13</v>
      </c>
    </row>
    <row r="33" spans="1:13">
      <c r="A33" s="3" t="s">
        <v>116</v>
      </c>
      <c r="B33" s="21" t="s">
        <v>369</v>
      </c>
      <c r="C33" s="21" t="s">
        <v>49</v>
      </c>
      <c r="D33" s="17">
        <v>10.6</v>
      </c>
      <c r="E33" s="18">
        <f t="shared" si="17"/>
        <v>14</v>
      </c>
      <c r="F33" s="19">
        <v>10.95</v>
      </c>
      <c r="G33" s="18">
        <f t="shared" si="18"/>
        <v>18</v>
      </c>
      <c r="H33" s="19">
        <v>10.7</v>
      </c>
      <c r="I33" s="18">
        <f t="shared" si="19"/>
        <v>4</v>
      </c>
      <c r="J33" s="19">
        <v>11.1</v>
      </c>
      <c r="K33" s="18">
        <f t="shared" si="20"/>
        <v>21</v>
      </c>
      <c r="L33" s="84">
        <f t="shared" si="21"/>
        <v>32.75</v>
      </c>
      <c r="M33" s="75">
        <f t="shared" si="22"/>
        <v>14</v>
      </c>
    </row>
    <row r="34" spans="1:13">
      <c r="A34" s="3" t="s">
        <v>188</v>
      </c>
      <c r="B34" s="21" t="s">
        <v>445</v>
      </c>
      <c r="C34" s="21" t="s">
        <v>43</v>
      </c>
      <c r="D34" s="17">
        <v>10.15</v>
      </c>
      <c r="E34" s="18">
        <f t="shared" si="17"/>
        <v>43</v>
      </c>
      <c r="F34" s="19">
        <v>11.45</v>
      </c>
      <c r="G34" s="18">
        <f t="shared" si="18"/>
        <v>7</v>
      </c>
      <c r="H34" s="19">
        <v>9.15</v>
      </c>
      <c r="I34" s="18">
        <f t="shared" si="19"/>
        <v>23</v>
      </c>
      <c r="J34" s="19">
        <v>11.05</v>
      </c>
      <c r="K34" s="18">
        <f t="shared" si="20"/>
        <v>23</v>
      </c>
      <c r="L34" s="84">
        <f t="shared" si="21"/>
        <v>32.65</v>
      </c>
      <c r="M34" s="75">
        <f t="shared" si="22"/>
        <v>15</v>
      </c>
    </row>
    <row r="35" spans="1:13">
      <c r="A35" s="3" t="s">
        <v>38</v>
      </c>
      <c r="B35" s="21" t="s">
        <v>351</v>
      </c>
      <c r="C35" s="21" t="s">
        <v>21</v>
      </c>
      <c r="D35" s="17">
        <v>10.199999999999999</v>
      </c>
      <c r="E35" s="18">
        <f t="shared" si="17"/>
        <v>39</v>
      </c>
      <c r="F35" s="19">
        <v>10.85</v>
      </c>
      <c r="G35" s="18">
        <f t="shared" si="18"/>
        <v>20</v>
      </c>
      <c r="H35" s="19">
        <v>9</v>
      </c>
      <c r="I35" s="18">
        <f t="shared" si="19"/>
        <v>26</v>
      </c>
      <c r="J35" s="19">
        <v>11.2</v>
      </c>
      <c r="K35" s="18">
        <f t="shared" si="20"/>
        <v>18</v>
      </c>
      <c r="L35" s="84">
        <f t="shared" si="21"/>
        <v>32.25</v>
      </c>
      <c r="M35" s="75">
        <f t="shared" si="22"/>
        <v>16</v>
      </c>
    </row>
    <row r="36" spans="1:13">
      <c r="A36" s="42">
        <v>92</v>
      </c>
      <c r="B36" s="21" t="s">
        <v>442</v>
      </c>
      <c r="C36" s="21" t="s">
        <v>49</v>
      </c>
      <c r="D36" s="17">
        <v>10.4</v>
      </c>
      <c r="E36" s="18">
        <f t="shared" si="17"/>
        <v>25</v>
      </c>
      <c r="F36" s="19">
        <v>11.15</v>
      </c>
      <c r="G36" s="18">
        <f t="shared" si="18"/>
        <v>13</v>
      </c>
      <c r="H36" s="19">
        <v>10.35</v>
      </c>
      <c r="I36" s="18">
        <f t="shared" si="19"/>
        <v>5</v>
      </c>
      <c r="J36" s="19">
        <v>10.7</v>
      </c>
      <c r="K36" s="18">
        <f t="shared" si="20"/>
        <v>32</v>
      </c>
      <c r="L36" s="84">
        <f t="shared" si="21"/>
        <v>32.249999999999993</v>
      </c>
      <c r="M36" s="75">
        <f t="shared" si="22"/>
        <v>17</v>
      </c>
    </row>
    <row r="37" spans="1:13">
      <c r="A37" s="3" t="s">
        <v>154</v>
      </c>
      <c r="B37" s="21" t="s">
        <v>425</v>
      </c>
      <c r="C37" s="21" t="s">
        <v>21</v>
      </c>
      <c r="D37" s="17">
        <v>10.3</v>
      </c>
      <c r="E37" s="18">
        <f t="shared" si="17"/>
        <v>32</v>
      </c>
      <c r="F37" s="19">
        <v>10.55</v>
      </c>
      <c r="G37" s="18">
        <f t="shared" si="18"/>
        <v>25</v>
      </c>
      <c r="H37" s="19">
        <v>9.5500000000000007</v>
      </c>
      <c r="I37" s="18">
        <f t="shared" si="19"/>
        <v>14</v>
      </c>
      <c r="J37" s="19">
        <v>11.3</v>
      </c>
      <c r="K37" s="18">
        <f t="shared" si="20"/>
        <v>13</v>
      </c>
      <c r="L37" s="84">
        <f t="shared" si="21"/>
        <v>32.150000000000006</v>
      </c>
      <c r="M37" s="75">
        <f t="shared" si="22"/>
        <v>18</v>
      </c>
    </row>
    <row r="38" spans="1:13">
      <c r="A38" s="54" t="s">
        <v>423</v>
      </c>
      <c r="B38" s="21" t="s">
        <v>424</v>
      </c>
      <c r="C38" s="21" t="s">
        <v>21</v>
      </c>
      <c r="D38" s="17">
        <v>9.9499999999999993</v>
      </c>
      <c r="E38" s="18">
        <f t="shared" si="17"/>
        <v>51</v>
      </c>
      <c r="F38" s="19">
        <v>10.8</v>
      </c>
      <c r="G38" s="18">
        <f t="shared" si="18"/>
        <v>22</v>
      </c>
      <c r="H38" s="19">
        <v>8</v>
      </c>
      <c r="I38" s="18">
        <f t="shared" si="19"/>
        <v>48</v>
      </c>
      <c r="J38" s="19">
        <v>11.4</v>
      </c>
      <c r="K38" s="18">
        <f t="shared" si="20"/>
        <v>8</v>
      </c>
      <c r="L38" s="84">
        <f t="shared" si="21"/>
        <v>32.15</v>
      </c>
      <c r="M38" s="75">
        <f t="shared" si="22"/>
        <v>19</v>
      </c>
    </row>
    <row r="39" spans="1:13">
      <c r="A39" s="3" t="s">
        <v>51</v>
      </c>
      <c r="B39" s="21" t="s">
        <v>363</v>
      </c>
      <c r="C39" s="21" t="s">
        <v>49</v>
      </c>
      <c r="D39" s="17">
        <v>10.65</v>
      </c>
      <c r="E39" s="18">
        <f t="shared" si="17"/>
        <v>9</v>
      </c>
      <c r="F39" s="19">
        <v>11.3</v>
      </c>
      <c r="G39" s="18">
        <f t="shared" si="18"/>
        <v>10</v>
      </c>
      <c r="H39" s="19">
        <v>9.1999999999999993</v>
      </c>
      <c r="I39" s="18">
        <f t="shared" si="19"/>
        <v>18</v>
      </c>
      <c r="J39" s="19">
        <v>10.15</v>
      </c>
      <c r="K39" s="18">
        <f t="shared" si="20"/>
        <v>43</v>
      </c>
      <c r="L39" s="84">
        <f t="shared" si="21"/>
        <v>32.100000000000009</v>
      </c>
      <c r="M39" s="75">
        <f t="shared" si="22"/>
        <v>20</v>
      </c>
    </row>
    <row r="40" spans="1:13">
      <c r="A40" s="69">
        <v>85</v>
      </c>
      <c r="B40" s="21" t="s">
        <v>436</v>
      </c>
      <c r="C40" s="21" t="s">
        <v>49</v>
      </c>
      <c r="D40" s="17">
        <v>10.3</v>
      </c>
      <c r="E40" s="18">
        <f t="shared" si="17"/>
        <v>32</v>
      </c>
      <c r="F40" s="19">
        <v>10.050000000000001</v>
      </c>
      <c r="G40" s="18">
        <f t="shared" si="18"/>
        <v>36</v>
      </c>
      <c r="H40" s="19">
        <v>9.1999999999999993</v>
      </c>
      <c r="I40" s="18">
        <f t="shared" si="19"/>
        <v>18</v>
      </c>
      <c r="J40" s="19">
        <v>11.7</v>
      </c>
      <c r="K40" s="18">
        <f t="shared" si="20"/>
        <v>1</v>
      </c>
      <c r="L40" s="84">
        <f t="shared" si="21"/>
        <v>32.049999999999997</v>
      </c>
      <c r="M40" s="75">
        <f t="shared" si="22"/>
        <v>21</v>
      </c>
    </row>
    <row r="41" spans="1:13">
      <c r="A41" s="3" t="s">
        <v>35</v>
      </c>
      <c r="B41" s="21" t="s">
        <v>350</v>
      </c>
      <c r="C41" s="21" t="s">
        <v>21</v>
      </c>
      <c r="D41" s="17">
        <v>10.65</v>
      </c>
      <c r="E41" s="18">
        <f t="shared" si="17"/>
        <v>9</v>
      </c>
      <c r="F41" s="19">
        <v>10.5</v>
      </c>
      <c r="G41" s="18">
        <f t="shared" si="18"/>
        <v>31</v>
      </c>
      <c r="H41" s="19">
        <v>9.35</v>
      </c>
      <c r="I41" s="18">
        <f t="shared" si="19"/>
        <v>15</v>
      </c>
      <c r="J41" s="19">
        <v>10.85</v>
      </c>
      <c r="K41" s="18">
        <f t="shared" si="20"/>
        <v>30</v>
      </c>
      <c r="L41" s="84">
        <f t="shared" si="21"/>
        <v>32</v>
      </c>
      <c r="M41" s="75">
        <f t="shared" si="22"/>
        <v>22</v>
      </c>
    </row>
    <row r="42" spans="1:13">
      <c r="A42" s="3" t="s">
        <v>33</v>
      </c>
      <c r="B42" s="21" t="s">
        <v>349</v>
      </c>
      <c r="C42" s="21" t="s">
        <v>21</v>
      </c>
      <c r="D42" s="17">
        <v>10.9</v>
      </c>
      <c r="E42" s="18">
        <f t="shared" si="17"/>
        <v>4</v>
      </c>
      <c r="F42" s="19">
        <v>10.050000000000001</v>
      </c>
      <c r="G42" s="18">
        <f t="shared" si="18"/>
        <v>36</v>
      </c>
      <c r="H42" s="19">
        <v>8.75</v>
      </c>
      <c r="I42" s="18">
        <f t="shared" si="19"/>
        <v>33</v>
      </c>
      <c r="J42" s="19">
        <v>11</v>
      </c>
      <c r="K42" s="18">
        <f t="shared" si="20"/>
        <v>24</v>
      </c>
      <c r="L42" s="84">
        <f t="shared" si="21"/>
        <v>31.950000000000003</v>
      </c>
      <c r="M42" s="75">
        <f t="shared" si="22"/>
        <v>23</v>
      </c>
    </row>
    <row r="43" spans="1:13">
      <c r="A43" s="3" t="s">
        <v>341</v>
      </c>
      <c r="B43" s="21" t="s">
        <v>342</v>
      </c>
      <c r="C43" s="21" t="s">
        <v>250</v>
      </c>
      <c r="D43" s="17">
        <v>10.7</v>
      </c>
      <c r="E43" s="18">
        <f t="shared" si="17"/>
        <v>7</v>
      </c>
      <c r="F43" s="19">
        <v>10.9</v>
      </c>
      <c r="G43" s="18">
        <f t="shared" si="18"/>
        <v>19</v>
      </c>
      <c r="H43" s="19">
        <v>8.0500000000000007</v>
      </c>
      <c r="I43" s="18">
        <f t="shared" si="19"/>
        <v>46</v>
      </c>
      <c r="J43" s="19">
        <v>10.25</v>
      </c>
      <c r="K43" s="18">
        <f t="shared" si="20"/>
        <v>40</v>
      </c>
      <c r="L43" s="84">
        <f t="shared" si="21"/>
        <v>31.850000000000005</v>
      </c>
      <c r="M43" s="75">
        <f t="shared" si="22"/>
        <v>24</v>
      </c>
    </row>
    <row r="44" spans="1:13">
      <c r="A44" s="42">
        <v>89</v>
      </c>
      <c r="B44" s="21" t="s">
        <v>439</v>
      </c>
      <c r="C44" s="21" t="s">
        <v>49</v>
      </c>
      <c r="D44" s="17">
        <v>10.65</v>
      </c>
      <c r="E44" s="18">
        <f t="shared" si="17"/>
        <v>9</v>
      </c>
      <c r="F44" s="19">
        <v>11.3</v>
      </c>
      <c r="G44" s="18">
        <f t="shared" si="18"/>
        <v>10</v>
      </c>
      <c r="H44" s="19">
        <v>9.8000000000000007</v>
      </c>
      <c r="I44" s="18">
        <f t="shared" si="19"/>
        <v>11</v>
      </c>
      <c r="J44" s="19">
        <v>9.9</v>
      </c>
      <c r="K44" s="18">
        <f t="shared" si="20"/>
        <v>48</v>
      </c>
      <c r="L44" s="84">
        <f t="shared" si="21"/>
        <v>31.850000000000005</v>
      </c>
      <c r="M44" s="75">
        <f t="shared" si="22"/>
        <v>24</v>
      </c>
    </row>
    <row r="45" spans="1:13">
      <c r="A45" s="3" t="s">
        <v>156</v>
      </c>
      <c r="B45" s="21" t="s">
        <v>426</v>
      </c>
      <c r="C45" s="21" t="s">
        <v>21</v>
      </c>
      <c r="D45" s="17">
        <v>10.55</v>
      </c>
      <c r="E45" s="18">
        <f t="shared" si="17"/>
        <v>17</v>
      </c>
      <c r="F45" s="19">
        <v>10.55</v>
      </c>
      <c r="G45" s="18">
        <f t="shared" si="18"/>
        <v>25</v>
      </c>
      <c r="H45" s="19">
        <v>8.0500000000000007</v>
      </c>
      <c r="I45" s="18">
        <f t="shared" si="19"/>
        <v>46</v>
      </c>
      <c r="J45" s="19">
        <v>10.7</v>
      </c>
      <c r="K45" s="18">
        <f t="shared" si="20"/>
        <v>32</v>
      </c>
      <c r="L45" s="84">
        <f t="shared" si="21"/>
        <v>31.8</v>
      </c>
      <c r="M45" s="75">
        <f t="shared" si="22"/>
        <v>26</v>
      </c>
    </row>
    <row r="46" spans="1:13">
      <c r="A46" s="3" t="s">
        <v>427</v>
      </c>
      <c r="B46" s="21" t="s">
        <v>493</v>
      </c>
      <c r="C46" s="21" t="s">
        <v>21</v>
      </c>
      <c r="D46" s="17">
        <v>10.8</v>
      </c>
      <c r="E46" s="18">
        <f t="shared" si="17"/>
        <v>5</v>
      </c>
      <c r="F46" s="19">
        <v>9.75</v>
      </c>
      <c r="G46" s="18">
        <f t="shared" si="18"/>
        <v>40</v>
      </c>
      <c r="H46" s="19">
        <v>7.3</v>
      </c>
      <c r="I46" s="18">
        <f t="shared" si="19"/>
        <v>53</v>
      </c>
      <c r="J46" s="19">
        <v>11.25</v>
      </c>
      <c r="K46" s="18">
        <f t="shared" si="20"/>
        <v>14</v>
      </c>
      <c r="L46" s="84">
        <f t="shared" si="21"/>
        <v>31.8</v>
      </c>
      <c r="M46" s="75">
        <f t="shared" si="22"/>
        <v>26</v>
      </c>
    </row>
    <row r="47" spans="1:13">
      <c r="A47" s="86" t="s">
        <v>44</v>
      </c>
      <c r="B47" s="87" t="s">
        <v>359</v>
      </c>
      <c r="C47" s="87" t="s">
        <v>320</v>
      </c>
      <c r="D47" s="88">
        <v>10.55</v>
      </c>
      <c r="E47" s="89">
        <f t="shared" si="17"/>
        <v>17</v>
      </c>
      <c r="F47" s="88">
        <v>10.85</v>
      </c>
      <c r="G47" s="89">
        <f t="shared" si="18"/>
        <v>20</v>
      </c>
      <c r="H47" s="88">
        <v>8.35</v>
      </c>
      <c r="I47" s="89">
        <f t="shared" si="19"/>
        <v>40</v>
      </c>
      <c r="J47" s="88">
        <v>10.4</v>
      </c>
      <c r="K47" s="89">
        <f t="shared" si="20"/>
        <v>37</v>
      </c>
      <c r="L47" s="90">
        <f t="shared" si="21"/>
        <v>31.799999999999997</v>
      </c>
      <c r="M47" s="91">
        <f t="shared" si="22"/>
        <v>28</v>
      </c>
    </row>
    <row r="48" spans="1:13">
      <c r="A48" s="3" t="s">
        <v>112</v>
      </c>
      <c r="B48" s="21" t="s">
        <v>365</v>
      </c>
      <c r="C48" s="21" t="s">
        <v>49</v>
      </c>
      <c r="D48" s="19">
        <v>10.35</v>
      </c>
      <c r="E48" s="18">
        <f t="shared" si="17"/>
        <v>27</v>
      </c>
      <c r="F48" s="19">
        <v>10.55</v>
      </c>
      <c r="G48" s="18">
        <f t="shared" si="18"/>
        <v>25</v>
      </c>
      <c r="H48" s="19">
        <v>9.85</v>
      </c>
      <c r="I48" s="18">
        <f t="shared" si="19"/>
        <v>10</v>
      </c>
      <c r="J48" s="19">
        <v>10.9</v>
      </c>
      <c r="K48" s="18">
        <f t="shared" si="20"/>
        <v>28</v>
      </c>
      <c r="L48" s="84">
        <f t="shared" si="21"/>
        <v>31.799999999999997</v>
      </c>
      <c r="M48" s="75">
        <f t="shared" si="22"/>
        <v>28</v>
      </c>
    </row>
    <row r="49" spans="1:13">
      <c r="A49" s="3" t="s">
        <v>23</v>
      </c>
      <c r="B49" s="21" t="s">
        <v>343</v>
      </c>
      <c r="C49" s="21" t="s">
        <v>250</v>
      </c>
      <c r="D49" s="19">
        <v>10.65</v>
      </c>
      <c r="E49" s="18">
        <f t="shared" si="17"/>
        <v>9</v>
      </c>
      <c r="F49" s="19">
        <v>10.55</v>
      </c>
      <c r="G49" s="18">
        <f t="shared" si="18"/>
        <v>25</v>
      </c>
      <c r="H49" s="19">
        <v>8.4</v>
      </c>
      <c r="I49" s="18">
        <f t="shared" si="19"/>
        <v>39</v>
      </c>
      <c r="J49" s="19">
        <v>10.3</v>
      </c>
      <c r="K49" s="18">
        <f t="shared" si="20"/>
        <v>39</v>
      </c>
      <c r="L49" s="84">
        <f t="shared" si="21"/>
        <v>31.500000000000007</v>
      </c>
      <c r="M49" s="75">
        <f t="shared" si="22"/>
        <v>30</v>
      </c>
    </row>
    <row r="50" spans="1:13">
      <c r="A50" s="54" t="s">
        <v>186</v>
      </c>
      <c r="B50" s="21" t="s">
        <v>444</v>
      </c>
      <c r="C50" s="21" t="s">
        <v>142</v>
      </c>
      <c r="D50" s="19">
        <v>9.9499999999999993</v>
      </c>
      <c r="E50" s="18">
        <f t="shared" si="17"/>
        <v>51</v>
      </c>
      <c r="F50" s="19">
        <v>10.4</v>
      </c>
      <c r="G50" s="18">
        <f t="shared" si="18"/>
        <v>32</v>
      </c>
      <c r="H50" s="19">
        <v>9.65</v>
      </c>
      <c r="I50" s="18">
        <f t="shared" si="19"/>
        <v>12</v>
      </c>
      <c r="J50" s="19">
        <v>11.15</v>
      </c>
      <c r="K50" s="18">
        <f t="shared" si="20"/>
        <v>19</v>
      </c>
      <c r="L50" s="84">
        <f t="shared" si="21"/>
        <v>31.5</v>
      </c>
      <c r="M50" s="75">
        <f t="shared" si="22"/>
        <v>31</v>
      </c>
    </row>
    <row r="51" spans="1:13">
      <c r="A51" s="3" t="s">
        <v>29</v>
      </c>
      <c r="B51" s="21" t="s">
        <v>347</v>
      </c>
      <c r="C51" s="21" t="s">
        <v>345</v>
      </c>
      <c r="D51" s="19">
        <v>9.85</v>
      </c>
      <c r="E51" s="18">
        <f t="shared" si="17"/>
        <v>54</v>
      </c>
      <c r="F51" s="19">
        <v>10.25</v>
      </c>
      <c r="G51" s="18">
        <f t="shared" si="18"/>
        <v>33</v>
      </c>
      <c r="H51" s="19">
        <v>9.35</v>
      </c>
      <c r="I51" s="18">
        <f t="shared" si="19"/>
        <v>15</v>
      </c>
      <c r="J51" s="19">
        <v>11.35</v>
      </c>
      <c r="K51" s="18">
        <f t="shared" si="20"/>
        <v>11</v>
      </c>
      <c r="L51" s="84">
        <f t="shared" si="21"/>
        <v>31.450000000000003</v>
      </c>
      <c r="M51" s="75">
        <f t="shared" si="22"/>
        <v>32</v>
      </c>
    </row>
    <row r="52" spans="1:13">
      <c r="A52" s="69">
        <v>12</v>
      </c>
      <c r="B52" s="21" t="s">
        <v>353</v>
      </c>
      <c r="C52" s="21" t="s">
        <v>21</v>
      </c>
      <c r="D52" s="19">
        <v>10.050000000000001</v>
      </c>
      <c r="E52" s="18">
        <f t="shared" ref="E52:E75" si="23">RANK(D52,D$20:D$75)</f>
        <v>49</v>
      </c>
      <c r="F52" s="19">
        <v>10.6</v>
      </c>
      <c r="G52" s="18">
        <f t="shared" ref="G52:G75" si="24">RANK(F52,F$20:F$75)</f>
        <v>24</v>
      </c>
      <c r="H52" s="19">
        <v>7.55</v>
      </c>
      <c r="I52" s="18">
        <f t="shared" ref="I52:I75" si="25">RANK(H52,H$20:H$75)</f>
        <v>51</v>
      </c>
      <c r="J52" s="19">
        <v>10.55</v>
      </c>
      <c r="K52" s="18">
        <f t="shared" ref="K52:K75" si="26">RANK(J52,J$20:J$75)</f>
        <v>35</v>
      </c>
      <c r="L52" s="84">
        <f t="shared" ref="L52:L75" si="27">(D52+F52+H52+J52)-MIN(D52,F52,H52,J52)</f>
        <v>31.2</v>
      </c>
      <c r="M52" s="75">
        <f t="shared" si="22"/>
        <v>33</v>
      </c>
    </row>
    <row r="53" spans="1:13">
      <c r="A53" s="54" t="s">
        <v>19</v>
      </c>
      <c r="B53" s="21" t="s">
        <v>340</v>
      </c>
      <c r="C53" s="21" t="s">
        <v>250</v>
      </c>
      <c r="D53" s="19">
        <v>10.5</v>
      </c>
      <c r="E53" s="18">
        <f t="shared" si="23"/>
        <v>21</v>
      </c>
      <c r="F53" s="19">
        <v>10.55</v>
      </c>
      <c r="G53" s="18">
        <f t="shared" si="24"/>
        <v>25</v>
      </c>
      <c r="H53" s="19">
        <v>8.75</v>
      </c>
      <c r="I53" s="18">
        <f t="shared" si="25"/>
        <v>33</v>
      </c>
      <c r="J53" s="19">
        <v>10.050000000000001</v>
      </c>
      <c r="K53" s="18">
        <f t="shared" si="26"/>
        <v>46</v>
      </c>
      <c r="L53" s="84">
        <f t="shared" si="27"/>
        <v>31.1</v>
      </c>
      <c r="M53" s="75">
        <f t="shared" si="22"/>
        <v>34</v>
      </c>
    </row>
    <row r="54" spans="1:13">
      <c r="A54" s="3" t="s">
        <v>201</v>
      </c>
      <c r="B54" s="21" t="s">
        <v>448</v>
      </c>
      <c r="C54" s="21" t="s">
        <v>43</v>
      </c>
      <c r="D54" s="19">
        <v>10.35</v>
      </c>
      <c r="E54" s="18">
        <f t="shared" si="23"/>
        <v>27</v>
      </c>
      <c r="F54" s="19">
        <v>10.7</v>
      </c>
      <c r="G54" s="18">
        <f t="shared" si="24"/>
        <v>23</v>
      </c>
      <c r="H54" s="19">
        <v>9.15</v>
      </c>
      <c r="I54" s="18">
        <f t="shared" si="25"/>
        <v>23</v>
      </c>
      <c r="J54" s="19">
        <v>10.050000000000001</v>
      </c>
      <c r="K54" s="18">
        <f t="shared" si="26"/>
        <v>46</v>
      </c>
      <c r="L54" s="84">
        <f t="shared" si="27"/>
        <v>31.1</v>
      </c>
      <c r="M54" s="75">
        <f t="shared" si="22"/>
        <v>34</v>
      </c>
    </row>
    <row r="55" spans="1:13">
      <c r="A55" s="3" t="s">
        <v>117</v>
      </c>
      <c r="B55" s="21" t="s">
        <v>370</v>
      </c>
      <c r="C55" s="21" t="s">
        <v>49</v>
      </c>
      <c r="D55" s="19">
        <v>10.3</v>
      </c>
      <c r="E55" s="18">
        <f t="shared" si="23"/>
        <v>32</v>
      </c>
      <c r="F55" s="19">
        <v>9.5</v>
      </c>
      <c r="G55" s="18">
        <f t="shared" si="24"/>
        <v>44</v>
      </c>
      <c r="H55" s="19">
        <v>8.8000000000000007</v>
      </c>
      <c r="I55" s="18">
        <f t="shared" si="25"/>
        <v>30</v>
      </c>
      <c r="J55" s="19">
        <v>11.25</v>
      </c>
      <c r="K55" s="18">
        <f t="shared" si="26"/>
        <v>14</v>
      </c>
      <c r="L55" s="84">
        <f t="shared" si="27"/>
        <v>31.05</v>
      </c>
      <c r="M55" s="75">
        <f t="shared" si="22"/>
        <v>36</v>
      </c>
    </row>
    <row r="56" spans="1:13">
      <c r="A56" s="69">
        <v>11</v>
      </c>
      <c r="B56" s="21" t="s">
        <v>352</v>
      </c>
      <c r="C56" s="21" t="s">
        <v>21</v>
      </c>
      <c r="D56" s="19">
        <v>9.6999999999999993</v>
      </c>
      <c r="E56" s="18">
        <f t="shared" si="23"/>
        <v>55</v>
      </c>
      <c r="F56" s="19">
        <v>9.75</v>
      </c>
      <c r="G56" s="18">
        <f t="shared" si="24"/>
        <v>40</v>
      </c>
      <c r="H56" s="19">
        <v>7.5</v>
      </c>
      <c r="I56" s="18">
        <f t="shared" si="25"/>
        <v>52</v>
      </c>
      <c r="J56" s="19">
        <v>11.5</v>
      </c>
      <c r="K56" s="18">
        <f t="shared" si="26"/>
        <v>4</v>
      </c>
      <c r="L56" s="84">
        <f t="shared" si="27"/>
        <v>30.950000000000003</v>
      </c>
      <c r="M56" s="75">
        <f t="shared" si="22"/>
        <v>37</v>
      </c>
    </row>
    <row r="57" spans="1:13">
      <c r="A57" s="3" t="s">
        <v>120</v>
      </c>
      <c r="B57" s="21" t="s">
        <v>373</v>
      </c>
      <c r="C57" s="21" t="s">
        <v>49</v>
      </c>
      <c r="D57" s="19">
        <v>10.35</v>
      </c>
      <c r="E57" s="18">
        <f t="shared" si="23"/>
        <v>27</v>
      </c>
      <c r="F57" s="19">
        <v>8.35</v>
      </c>
      <c r="G57" s="18">
        <f t="shared" si="24"/>
        <v>53</v>
      </c>
      <c r="H57" s="19">
        <v>9.1999999999999993</v>
      </c>
      <c r="I57" s="18">
        <f t="shared" si="25"/>
        <v>18</v>
      </c>
      <c r="J57" s="19">
        <v>11.35</v>
      </c>
      <c r="K57" s="18">
        <f t="shared" si="26"/>
        <v>11</v>
      </c>
      <c r="L57" s="84">
        <f t="shared" si="27"/>
        <v>30.9</v>
      </c>
      <c r="M57" s="75">
        <f t="shared" si="22"/>
        <v>38</v>
      </c>
    </row>
    <row r="58" spans="1:13">
      <c r="A58" s="3" t="s">
        <v>170</v>
      </c>
      <c r="B58" s="21" t="s">
        <v>437</v>
      </c>
      <c r="C58" s="21" t="s">
        <v>49</v>
      </c>
      <c r="D58" s="19">
        <v>10.45</v>
      </c>
      <c r="E58" s="18">
        <f t="shared" si="23"/>
        <v>22</v>
      </c>
      <c r="F58" s="19">
        <v>9.4499999999999993</v>
      </c>
      <c r="G58" s="18">
        <f t="shared" si="24"/>
        <v>45</v>
      </c>
      <c r="H58" s="19">
        <v>8.6</v>
      </c>
      <c r="I58" s="18">
        <f t="shared" si="25"/>
        <v>37</v>
      </c>
      <c r="J58" s="19">
        <v>10.95</v>
      </c>
      <c r="K58" s="18">
        <f t="shared" si="26"/>
        <v>26</v>
      </c>
      <c r="L58" s="84">
        <f t="shared" si="27"/>
        <v>30.85</v>
      </c>
      <c r="M58" s="75">
        <f t="shared" si="22"/>
        <v>39</v>
      </c>
    </row>
    <row r="59" spans="1:13">
      <c r="A59" s="3" t="s">
        <v>354</v>
      </c>
      <c r="B59" s="21" t="s">
        <v>355</v>
      </c>
      <c r="C59" s="21" t="s">
        <v>21</v>
      </c>
      <c r="D59" s="19">
        <v>10.199999999999999</v>
      </c>
      <c r="E59" s="18">
        <f t="shared" si="23"/>
        <v>39</v>
      </c>
      <c r="F59" s="19">
        <v>11.05</v>
      </c>
      <c r="G59" s="18">
        <f t="shared" si="24"/>
        <v>17</v>
      </c>
      <c r="H59" s="19">
        <v>8.8000000000000007</v>
      </c>
      <c r="I59" s="18">
        <f t="shared" si="25"/>
        <v>30</v>
      </c>
      <c r="J59" s="19">
        <v>9.6</v>
      </c>
      <c r="K59" s="18">
        <f t="shared" si="26"/>
        <v>51</v>
      </c>
      <c r="L59" s="84">
        <f t="shared" si="27"/>
        <v>30.849999999999998</v>
      </c>
      <c r="M59" s="75">
        <f t="shared" si="22"/>
        <v>40</v>
      </c>
    </row>
    <row r="60" spans="1:13">
      <c r="A60" s="92">
        <v>18</v>
      </c>
      <c r="B60" s="87" t="s">
        <v>361</v>
      </c>
      <c r="C60" s="87" t="s">
        <v>320</v>
      </c>
      <c r="D60" s="88">
        <v>10.3</v>
      </c>
      <c r="E60" s="89">
        <f t="shared" si="23"/>
        <v>32</v>
      </c>
      <c r="F60" s="88">
        <v>8.6999999999999993</v>
      </c>
      <c r="G60" s="89">
        <f t="shared" si="24"/>
        <v>51</v>
      </c>
      <c r="H60" s="88">
        <v>10.35</v>
      </c>
      <c r="I60" s="89">
        <f t="shared" si="25"/>
        <v>5</v>
      </c>
      <c r="J60" s="88">
        <v>10.15</v>
      </c>
      <c r="K60" s="89">
        <f t="shared" si="26"/>
        <v>43</v>
      </c>
      <c r="L60" s="90">
        <f t="shared" si="27"/>
        <v>30.8</v>
      </c>
      <c r="M60" s="91">
        <f t="shared" si="22"/>
        <v>41</v>
      </c>
    </row>
    <row r="61" spans="1:13">
      <c r="A61" s="3" t="s">
        <v>162</v>
      </c>
      <c r="B61" s="21" t="s">
        <v>431</v>
      </c>
      <c r="C61" s="21" t="s">
        <v>21</v>
      </c>
      <c r="D61" s="19">
        <v>10.15</v>
      </c>
      <c r="E61" s="18">
        <f t="shared" si="23"/>
        <v>43</v>
      </c>
      <c r="F61" s="19">
        <v>9.9</v>
      </c>
      <c r="G61" s="18">
        <f t="shared" si="24"/>
        <v>39</v>
      </c>
      <c r="H61" s="19">
        <v>8.35</v>
      </c>
      <c r="I61" s="18">
        <f t="shared" si="25"/>
        <v>40</v>
      </c>
      <c r="J61" s="19">
        <v>10.75</v>
      </c>
      <c r="K61" s="18">
        <f t="shared" si="26"/>
        <v>31</v>
      </c>
      <c r="L61" s="84">
        <f t="shared" si="27"/>
        <v>30.799999999999997</v>
      </c>
      <c r="M61" s="75">
        <f t="shared" si="22"/>
        <v>42</v>
      </c>
    </row>
    <row r="62" spans="1:13">
      <c r="A62" s="3" t="s">
        <v>31</v>
      </c>
      <c r="B62" s="21" t="s">
        <v>348</v>
      </c>
      <c r="C62" s="21" t="s">
        <v>95</v>
      </c>
      <c r="D62" s="19">
        <v>11</v>
      </c>
      <c r="E62" s="18">
        <f t="shared" si="23"/>
        <v>3</v>
      </c>
      <c r="F62" s="19">
        <v>0</v>
      </c>
      <c r="G62" s="18">
        <f t="shared" si="24"/>
        <v>55</v>
      </c>
      <c r="H62" s="19">
        <v>8.1999999999999993</v>
      </c>
      <c r="I62" s="18">
        <f t="shared" si="25"/>
        <v>43</v>
      </c>
      <c r="J62" s="19">
        <v>11.5</v>
      </c>
      <c r="K62" s="18">
        <f t="shared" si="26"/>
        <v>4</v>
      </c>
      <c r="L62" s="84">
        <f t="shared" si="27"/>
        <v>30.7</v>
      </c>
      <c r="M62" s="75">
        <f t="shared" si="22"/>
        <v>43</v>
      </c>
    </row>
    <row r="63" spans="1:13">
      <c r="A63" s="3" t="s">
        <v>191</v>
      </c>
      <c r="B63" s="21" t="s">
        <v>447</v>
      </c>
      <c r="C63" s="21" t="s">
        <v>43</v>
      </c>
      <c r="D63" s="19">
        <v>10.1</v>
      </c>
      <c r="E63" s="18">
        <f t="shared" si="23"/>
        <v>46</v>
      </c>
      <c r="F63" s="19">
        <v>10.1</v>
      </c>
      <c r="G63" s="18">
        <f t="shared" si="24"/>
        <v>35</v>
      </c>
      <c r="H63" s="19">
        <v>10.199999999999999</v>
      </c>
      <c r="I63" s="18">
        <f t="shared" si="25"/>
        <v>7</v>
      </c>
      <c r="J63" s="19">
        <v>10.199999999999999</v>
      </c>
      <c r="K63" s="18">
        <f t="shared" si="26"/>
        <v>41</v>
      </c>
      <c r="L63" s="84">
        <f t="shared" si="27"/>
        <v>30.499999999999993</v>
      </c>
      <c r="M63" s="75">
        <f t="shared" si="22"/>
        <v>44</v>
      </c>
    </row>
    <row r="64" spans="1:13">
      <c r="A64" s="3" t="s">
        <v>118</v>
      </c>
      <c r="B64" s="21" t="s">
        <v>371</v>
      </c>
      <c r="C64" s="21" t="s">
        <v>49</v>
      </c>
      <c r="D64" s="19">
        <v>10.6</v>
      </c>
      <c r="E64" s="18">
        <f t="shared" si="23"/>
        <v>14</v>
      </c>
      <c r="F64" s="19">
        <v>9.4499999999999993</v>
      </c>
      <c r="G64" s="18">
        <f t="shared" si="24"/>
        <v>45</v>
      </c>
      <c r="H64" s="19">
        <v>9.0500000000000007</v>
      </c>
      <c r="I64" s="18">
        <f t="shared" si="25"/>
        <v>25</v>
      </c>
      <c r="J64" s="19">
        <v>10.35</v>
      </c>
      <c r="K64" s="18">
        <f t="shared" si="26"/>
        <v>38</v>
      </c>
      <c r="L64" s="84">
        <f t="shared" si="27"/>
        <v>30.399999999999995</v>
      </c>
      <c r="M64" s="75">
        <f t="shared" si="22"/>
        <v>45</v>
      </c>
    </row>
    <row r="65" spans="1:13">
      <c r="A65" s="69">
        <v>78</v>
      </c>
      <c r="B65" s="21" t="s">
        <v>428</v>
      </c>
      <c r="C65" s="21" t="s">
        <v>21</v>
      </c>
      <c r="D65" s="19">
        <v>10.050000000000001</v>
      </c>
      <c r="E65" s="18">
        <f t="shared" si="23"/>
        <v>49</v>
      </c>
      <c r="F65" s="19">
        <v>10.15</v>
      </c>
      <c r="G65" s="18">
        <f t="shared" si="24"/>
        <v>34</v>
      </c>
      <c r="H65" s="19">
        <v>10.050000000000001</v>
      </c>
      <c r="I65" s="18">
        <f t="shared" si="25"/>
        <v>8</v>
      </c>
      <c r="J65" s="19">
        <v>10.15</v>
      </c>
      <c r="K65" s="18">
        <f t="shared" si="26"/>
        <v>43</v>
      </c>
      <c r="L65" s="84">
        <f t="shared" si="27"/>
        <v>30.350000000000005</v>
      </c>
      <c r="M65" s="75">
        <f t="shared" si="22"/>
        <v>46</v>
      </c>
    </row>
    <row r="66" spans="1:13">
      <c r="A66" s="3" t="s">
        <v>205</v>
      </c>
      <c r="B66" s="21" t="s">
        <v>450</v>
      </c>
      <c r="C66" s="21" t="s">
        <v>43</v>
      </c>
      <c r="D66" s="19">
        <v>9.9</v>
      </c>
      <c r="E66" s="18">
        <f t="shared" si="23"/>
        <v>53</v>
      </c>
      <c r="F66" s="19">
        <v>10.55</v>
      </c>
      <c r="G66" s="18">
        <f t="shared" si="24"/>
        <v>25</v>
      </c>
      <c r="H66" s="19">
        <v>9.9</v>
      </c>
      <c r="I66" s="18">
        <f t="shared" si="25"/>
        <v>9</v>
      </c>
      <c r="J66" s="19">
        <v>9.6</v>
      </c>
      <c r="K66" s="18">
        <f t="shared" si="26"/>
        <v>51</v>
      </c>
      <c r="L66" s="84">
        <f t="shared" si="27"/>
        <v>30.35</v>
      </c>
      <c r="M66" s="75">
        <f t="shared" si="22"/>
        <v>47</v>
      </c>
    </row>
    <row r="67" spans="1:13">
      <c r="A67" s="69">
        <v>96</v>
      </c>
      <c r="B67" s="21" t="s">
        <v>446</v>
      </c>
      <c r="C67" s="21" t="s">
        <v>43</v>
      </c>
      <c r="D67" s="19">
        <v>10.3</v>
      </c>
      <c r="E67" s="18">
        <f t="shared" si="23"/>
        <v>32</v>
      </c>
      <c r="F67" s="19">
        <v>9.35</v>
      </c>
      <c r="G67" s="18">
        <f t="shared" si="24"/>
        <v>48</v>
      </c>
      <c r="H67" s="19">
        <v>9.1999999999999993</v>
      </c>
      <c r="I67" s="18">
        <f t="shared" si="25"/>
        <v>18</v>
      </c>
      <c r="J67" s="19">
        <v>10.65</v>
      </c>
      <c r="K67" s="18">
        <f t="shared" si="26"/>
        <v>34</v>
      </c>
      <c r="L67" s="84">
        <f t="shared" si="27"/>
        <v>30.3</v>
      </c>
      <c r="M67" s="75">
        <f t="shared" si="22"/>
        <v>48</v>
      </c>
    </row>
    <row r="68" spans="1:13">
      <c r="A68" s="92">
        <v>17</v>
      </c>
      <c r="B68" s="87" t="s">
        <v>360</v>
      </c>
      <c r="C68" s="87" t="s">
        <v>320</v>
      </c>
      <c r="D68" s="88">
        <v>10.55</v>
      </c>
      <c r="E68" s="89">
        <f t="shared" si="23"/>
        <v>17</v>
      </c>
      <c r="F68" s="88">
        <v>9.1999999999999993</v>
      </c>
      <c r="G68" s="89">
        <f t="shared" si="24"/>
        <v>49</v>
      </c>
      <c r="H68" s="88">
        <v>8.35</v>
      </c>
      <c r="I68" s="89">
        <f t="shared" si="25"/>
        <v>40</v>
      </c>
      <c r="J68" s="88">
        <v>10.5</v>
      </c>
      <c r="K68" s="89">
        <f t="shared" si="26"/>
        <v>36</v>
      </c>
      <c r="L68" s="90">
        <f t="shared" si="27"/>
        <v>30.25</v>
      </c>
      <c r="M68" s="91">
        <f t="shared" si="22"/>
        <v>49</v>
      </c>
    </row>
    <row r="69" spans="1:13">
      <c r="A69" s="92">
        <v>14</v>
      </c>
      <c r="B69" s="87" t="s">
        <v>356</v>
      </c>
      <c r="C69" s="87" t="s">
        <v>320</v>
      </c>
      <c r="D69" s="88">
        <v>10.1</v>
      </c>
      <c r="E69" s="89">
        <f t="shared" si="23"/>
        <v>46</v>
      </c>
      <c r="F69" s="88">
        <v>9.6999999999999993</v>
      </c>
      <c r="G69" s="89">
        <f t="shared" si="24"/>
        <v>42</v>
      </c>
      <c r="H69" s="88">
        <v>7.8</v>
      </c>
      <c r="I69" s="89">
        <f t="shared" si="25"/>
        <v>50</v>
      </c>
      <c r="J69" s="88">
        <v>9.8000000000000007</v>
      </c>
      <c r="K69" s="89">
        <f t="shared" si="26"/>
        <v>49</v>
      </c>
      <c r="L69" s="90">
        <f t="shared" si="27"/>
        <v>29.599999999999998</v>
      </c>
      <c r="M69" s="91">
        <f t="shared" si="22"/>
        <v>50</v>
      </c>
    </row>
    <row r="70" spans="1:13">
      <c r="A70" s="69">
        <v>5</v>
      </c>
      <c r="B70" s="21" t="s">
        <v>346</v>
      </c>
      <c r="C70" s="21" t="s">
        <v>345</v>
      </c>
      <c r="D70" s="19">
        <v>10.15</v>
      </c>
      <c r="E70" s="18">
        <f t="shared" si="23"/>
        <v>43</v>
      </c>
      <c r="F70" s="19">
        <v>9.6</v>
      </c>
      <c r="G70" s="18">
        <f t="shared" si="24"/>
        <v>43</v>
      </c>
      <c r="H70" s="19">
        <v>8</v>
      </c>
      <c r="I70" s="18">
        <f t="shared" si="25"/>
        <v>48</v>
      </c>
      <c r="J70" s="19">
        <v>9.75</v>
      </c>
      <c r="K70" s="18">
        <f t="shared" si="26"/>
        <v>50</v>
      </c>
      <c r="L70" s="84">
        <f t="shared" si="27"/>
        <v>29.5</v>
      </c>
      <c r="M70" s="75">
        <f t="shared" si="22"/>
        <v>51</v>
      </c>
    </row>
    <row r="71" spans="1:13">
      <c r="A71" s="69">
        <v>99</v>
      </c>
      <c r="B71" s="21" t="s">
        <v>449</v>
      </c>
      <c r="C71" s="21" t="s">
        <v>43</v>
      </c>
      <c r="D71" s="19">
        <v>10.35</v>
      </c>
      <c r="E71" s="18">
        <f t="shared" si="23"/>
        <v>27</v>
      </c>
      <c r="F71" s="19">
        <v>9.4499999999999993</v>
      </c>
      <c r="G71" s="18">
        <f t="shared" si="24"/>
        <v>45</v>
      </c>
      <c r="H71" s="19">
        <v>8.85</v>
      </c>
      <c r="I71" s="18">
        <f t="shared" si="25"/>
        <v>28</v>
      </c>
      <c r="J71" s="19">
        <v>9.4499999999999993</v>
      </c>
      <c r="K71" s="18">
        <f t="shared" si="26"/>
        <v>53</v>
      </c>
      <c r="L71" s="84">
        <f t="shared" si="27"/>
        <v>29.249999999999993</v>
      </c>
      <c r="M71" s="75">
        <f t="shared" si="22"/>
        <v>52</v>
      </c>
    </row>
    <row r="72" spans="1:13">
      <c r="A72" s="69">
        <v>24</v>
      </c>
      <c r="B72" s="21" t="s">
        <v>366</v>
      </c>
      <c r="C72" s="21" t="s">
        <v>49</v>
      </c>
      <c r="D72" s="19">
        <v>10.45</v>
      </c>
      <c r="E72" s="18">
        <f t="shared" si="23"/>
        <v>22</v>
      </c>
      <c r="F72" s="19">
        <v>0</v>
      </c>
      <c r="G72" s="18">
        <f t="shared" si="24"/>
        <v>55</v>
      </c>
      <c r="H72" s="19">
        <v>8.15</v>
      </c>
      <c r="I72" s="18">
        <f t="shared" si="25"/>
        <v>45</v>
      </c>
      <c r="J72" s="19">
        <v>10.199999999999999</v>
      </c>
      <c r="K72" s="18">
        <f t="shared" si="26"/>
        <v>41</v>
      </c>
      <c r="L72" s="84">
        <f t="shared" si="27"/>
        <v>28.8</v>
      </c>
      <c r="M72" s="75">
        <f t="shared" si="22"/>
        <v>53</v>
      </c>
    </row>
    <row r="73" spans="1:13">
      <c r="A73" s="86" t="s">
        <v>357</v>
      </c>
      <c r="B73" s="87" t="s">
        <v>358</v>
      </c>
      <c r="C73" s="87" t="s">
        <v>320</v>
      </c>
      <c r="D73" s="88">
        <v>10.55</v>
      </c>
      <c r="E73" s="89">
        <f t="shared" si="23"/>
        <v>17</v>
      </c>
      <c r="F73" s="88">
        <v>8.9499999999999993</v>
      </c>
      <c r="G73" s="89">
        <f t="shared" si="24"/>
        <v>50</v>
      </c>
      <c r="H73" s="88">
        <v>6.85</v>
      </c>
      <c r="I73" s="89">
        <f t="shared" si="25"/>
        <v>55</v>
      </c>
      <c r="J73" s="88">
        <v>9.15</v>
      </c>
      <c r="K73" s="89">
        <f t="shared" si="26"/>
        <v>55</v>
      </c>
      <c r="L73" s="90">
        <f t="shared" si="27"/>
        <v>28.65</v>
      </c>
      <c r="M73" s="91">
        <f t="shared" si="22"/>
        <v>54</v>
      </c>
    </row>
    <row r="74" spans="1:13">
      <c r="A74" s="86" t="s">
        <v>111</v>
      </c>
      <c r="B74" s="87" t="s">
        <v>362</v>
      </c>
      <c r="C74" s="87" t="s">
        <v>320</v>
      </c>
      <c r="D74" s="88">
        <v>10.25</v>
      </c>
      <c r="E74" s="89">
        <f t="shared" si="23"/>
        <v>37</v>
      </c>
      <c r="F74" s="88">
        <v>8.15</v>
      </c>
      <c r="G74" s="89">
        <f t="shared" si="24"/>
        <v>54</v>
      </c>
      <c r="H74" s="88">
        <v>9.1999999999999993</v>
      </c>
      <c r="I74" s="89">
        <f t="shared" si="25"/>
        <v>18</v>
      </c>
      <c r="J74" s="88">
        <v>9.1999999999999993</v>
      </c>
      <c r="K74" s="89">
        <f t="shared" si="26"/>
        <v>54</v>
      </c>
      <c r="L74" s="90">
        <f t="shared" si="27"/>
        <v>28.65</v>
      </c>
      <c r="M74" s="91">
        <f t="shared" si="22"/>
        <v>54</v>
      </c>
    </row>
    <row r="75" spans="1:13">
      <c r="A75" s="69">
        <v>87</v>
      </c>
      <c r="B75" s="21" t="s">
        <v>438</v>
      </c>
      <c r="C75" s="21" t="s">
        <v>37</v>
      </c>
      <c r="D75" s="19">
        <v>9.35</v>
      </c>
      <c r="E75" s="18">
        <f t="shared" si="23"/>
        <v>56</v>
      </c>
      <c r="F75" s="19">
        <v>8.4</v>
      </c>
      <c r="G75" s="18">
        <f t="shared" si="24"/>
        <v>52</v>
      </c>
      <c r="H75" s="19">
        <v>6.35</v>
      </c>
      <c r="I75" s="18">
        <f t="shared" si="25"/>
        <v>56</v>
      </c>
      <c r="J75" s="19">
        <v>8.9</v>
      </c>
      <c r="K75" s="18">
        <f t="shared" si="26"/>
        <v>56</v>
      </c>
      <c r="L75" s="84">
        <f t="shared" si="27"/>
        <v>26.65</v>
      </c>
      <c r="M75" s="75">
        <f t="shared" si="22"/>
        <v>56</v>
      </c>
    </row>
    <row r="76" spans="1:13">
      <c r="D76" s="7"/>
      <c r="F76" s="7"/>
      <c r="H76" s="7"/>
      <c r="J76" s="7"/>
      <c r="L76" s="85"/>
    </row>
    <row r="77" spans="1:13">
      <c r="A77" s="67"/>
      <c r="B77" s="65" t="s">
        <v>15</v>
      </c>
      <c r="C77" s="7"/>
      <c r="D77" s="7"/>
      <c r="F77" s="7"/>
      <c r="H77" s="7"/>
      <c r="J77" s="7"/>
      <c r="L77" s="85"/>
    </row>
    <row r="78" spans="1:13">
      <c r="A78" s="67"/>
      <c r="B78" s="7"/>
      <c r="C78" s="7"/>
      <c r="D78" s="7"/>
      <c r="F78" s="7"/>
      <c r="H78" s="7"/>
      <c r="J78" s="7"/>
      <c r="L78" s="85"/>
    </row>
    <row r="79" spans="1:13">
      <c r="A79" s="3" t="s">
        <v>150</v>
      </c>
      <c r="B79" s="20" t="s">
        <v>490</v>
      </c>
      <c r="C79" s="20" t="s">
        <v>95</v>
      </c>
      <c r="D79" s="17">
        <v>11</v>
      </c>
      <c r="E79" s="18">
        <f t="shared" ref="E79:E110" si="28">RANK(D79,D$79:D$133)</f>
        <v>14</v>
      </c>
      <c r="F79" s="19">
        <v>0</v>
      </c>
      <c r="G79" s="18">
        <f t="shared" ref="G79:G110" si="29">RANK(F79,F$79:F$133)</f>
        <v>51</v>
      </c>
      <c r="H79" s="19">
        <v>12.35</v>
      </c>
      <c r="I79" s="18">
        <f t="shared" ref="I79:I110" si="30">RANK(H79,H$79:H$133)</f>
        <v>1</v>
      </c>
      <c r="J79" s="19">
        <v>10.95</v>
      </c>
      <c r="K79" s="18">
        <f t="shared" ref="K79:K110" si="31">RANK(J79,J$79:J$133)</f>
        <v>2</v>
      </c>
      <c r="L79" s="84">
        <f t="shared" ref="L79:L110" si="32">(D79+F79+H79+J79)-MIN(D79,F79,H79,J79)</f>
        <v>34.299999999999997</v>
      </c>
      <c r="M79" s="75">
        <f t="shared" ref="M79:M110" si="33">RANK(L79,L$79:L$133)</f>
        <v>1</v>
      </c>
    </row>
    <row r="80" spans="1:13">
      <c r="A80" s="3" t="s">
        <v>415</v>
      </c>
      <c r="B80" s="21" t="s">
        <v>416</v>
      </c>
      <c r="C80" s="21" t="s">
        <v>147</v>
      </c>
      <c r="D80" s="17">
        <v>11.25</v>
      </c>
      <c r="E80" s="18">
        <f t="shared" si="28"/>
        <v>5</v>
      </c>
      <c r="F80" s="19">
        <v>11.65</v>
      </c>
      <c r="G80" s="18">
        <f t="shared" si="29"/>
        <v>3</v>
      </c>
      <c r="H80" s="19">
        <v>11.2</v>
      </c>
      <c r="I80" s="18">
        <f t="shared" si="30"/>
        <v>11</v>
      </c>
      <c r="J80" s="19">
        <v>9.4499999999999993</v>
      </c>
      <c r="K80" s="18">
        <f t="shared" si="31"/>
        <v>39</v>
      </c>
      <c r="L80" s="84">
        <f t="shared" si="32"/>
        <v>34.099999999999994</v>
      </c>
      <c r="M80" s="75">
        <f t="shared" si="33"/>
        <v>2</v>
      </c>
    </row>
    <row r="81" spans="1:13">
      <c r="A81" s="3" t="s">
        <v>399</v>
      </c>
      <c r="B81" s="21" t="s">
        <v>400</v>
      </c>
      <c r="C81" s="21" t="s">
        <v>394</v>
      </c>
      <c r="D81" s="17">
        <v>11.25</v>
      </c>
      <c r="E81" s="18">
        <f t="shared" si="28"/>
        <v>5</v>
      </c>
      <c r="F81" s="19">
        <v>11.05</v>
      </c>
      <c r="G81" s="18">
        <f t="shared" si="29"/>
        <v>11</v>
      </c>
      <c r="H81" s="19">
        <v>11.55</v>
      </c>
      <c r="I81" s="18">
        <f t="shared" si="30"/>
        <v>3</v>
      </c>
      <c r="J81" s="19">
        <v>10.15</v>
      </c>
      <c r="K81" s="18">
        <f t="shared" si="31"/>
        <v>16</v>
      </c>
      <c r="L81" s="84">
        <f t="shared" si="32"/>
        <v>33.85</v>
      </c>
      <c r="M81" s="75">
        <f t="shared" si="33"/>
        <v>3</v>
      </c>
    </row>
    <row r="82" spans="1:13">
      <c r="A82" s="3">
        <v>60</v>
      </c>
      <c r="B82" s="21" t="s">
        <v>408</v>
      </c>
      <c r="C82" s="21" t="s">
        <v>67</v>
      </c>
      <c r="D82" s="17">
        <v>11.3</v>
      </c>
      <c r="E82" s="18">
        <f t="shared" si="28"/>
        <v>3</v>
      </c>
      <c r="F82" s="19">
        <v>11.85</v>
      </c>
      <c r="G82" s="18">
        <f t="shared" si="29"/>
        <v>1</v>
      </c>
      <c r="H82" s="19">
        <v>10.55</v>
      </c>
      <c r="I82" s="18">
        <f t="shared" si="30"/>
        <v>18</v>
      </c>
      <c r="J82" s="19">
        <v>10.55</v>
      </c>
      <c r="K82" s="18">
        <f t="shared" si="31"/>
        <v>3</v>
      </c>
      <c r="L82" s="84">
        <f t="shared" si="32"/>
        <v>33.700000000000003</v>
      </c>
      <c r="M82" s="75">
        <f t="shared" si="33"/>
        <v>4</v>
      </c>
    </row>
    <row r="83" spans="1:13">
      <c r="A83" s="3">
        <v>62</v>
      </c>
      <c r="B83" s="21" t="s">
        <v>410</v>
      </c>
      <c r="C83" s="21" t="s">
        <v>67</v>
      </c>
      <c r="D83" s="17">
        <v>11.35</v>
      </c>
      <c r="E83" s="18">
        <f t="shared" si="28"/>
        <v>2</v>
      </c>
      <c r="F83" s="19">
        <v>11.4</v>
      </c>
      <c r="G83" s="18">
        <f t="shared" si="29"/>
        <v>6</v>
      </c>
      <c r="H83" s="19">
        <v>10.75</v>
      </c>
      <c r="I83" s="18">
        <f t="shared" si="30"/>
        <v>16</v>
      </c>
      <c r="J83" s="19">
        <v>9.75</v>
      </c>
      <c r="K83" s="18">
        <f t="shared" si="31"/>
        <v>31</v>
      </c>
      <c r="L83" s="84">
        <f t="shared" si="32"/>
        <v>33.5</v>
      </c>
      <c r="M83" s="75">
        <f t="shared" si="33"/>
        <v>5</v>
      </c>
    </row>
    <row r="84" spans="1:13">
      <c r="A84" s="3" t="s">
        <v>465</v>
      </c>
      <c r="B84" s="21" t="s">
        <v>466</v>
      </c>
      <c r="C84" s="21" t="s">
        <v>67</v>
      </c>
      <c r="D84" s="17">
        <v>11.3</v>
      </c>
      <c r="E84" s="18">
        <f t="shared" si="28"/>
        <v>3</v>
      </c>
      <c r="F84" s="19">
        <v>10.65</v>
      </c>
      <c r="G84" s="18">
        <f t="shared" si="29"/>
        <v>20</v>
      </c>
      <c r="H84" s="19">
        <v>11.5</v>
      </c>
      <c r="I84" s="18">
        <f t="shared" si="30"/>
        <v>5</v>
      </c>
      <c r="J84" s="19">
        <v>10.35</v>
      </c>
      <c r="K84" s="18">
        <f t="shared" si="31"/>
        <v>9</v>
      </c>
      <c r="L84" s="84">
        <f t="shared" si="32"/>
        <v>33.450000000000003</v>
      </c>
      <c r="M84" s="75">
        <f t="shared" si="33"/>
        <v>6</v>
      </c>
    </row>
    <row r="85" spans="1:13">
      <c r="A85" s="86">
        <v>50</v>
      </c>
      <c r="B85" s="87" t="s">
        <v>392</v>
      </c>
      <c r="C85" s="87" t="s">
        <v>320</v>
      </c>
      <c r="D85" s="93">
        <v>11.5</v>
      </c>
      <c r="E85" s="89">
        <f t="shared" si="28"/>
        <v>1</v>
      </c>
      <c r="F85" s="88">
        <v>10.1</v>
      </c>
      <c r="G85" s="89">
        <f t="shared" si="29"/>
        <v>38</v>
      </c>
      <c r="H85" s="88">
        <v>11.3</v>
      </c>
      <c r="I85" s="89">
        <f t="shared" si="30"/>
        <v>8</v>
      </c>
      <c r="J85" s="88">
        <v>10.45</v>
      </c>
      <c r="K85" s="89">
        <f t="shared" si="31"/>
        <v>5</v>
      </c>
      <c r="L85" s="90">
        <f t="shared" si="32"/>
        <v>33.250000000000007</v>
      </c>
      <c r="M85" s="91">
        <f t="shared" si="33"/>
        <v>7</v>
      </c>
    </row>
    <row r="86" spans="1:13">
      <c r="A86" s="3" t="s">
        <v>71</v>
      </c>
      <c r="B86" s="21" t="s">
        <v>375</v>
      </c>
      <c r="C86" s="21" t="s">
        <v>345</v>
      </c>
      <c r="D86" s="17">
        <v>11.1</v>
      </c>
      <c r="E86" s="18">
        <f t="shared" si="28"/>
        <v>11</v>
      </c>
      <c r="F86" s="19">
        <v>11.75</v>
      </c>
      <c r="G86" s="18">
        <f t="shared" si="29"/>
        <v>2</v>
      </c>
      <c r="H86" s="19">
        <v>10.15</v>
      </c>
      <c r="I86" s="18">
        <f t="shared" si="30"/>
        <v>35</v>
      </c>
      <c r="J86" s="19">
        <v>8.6</v>
      </c>
      <c r="K86" s="18">
        <f t="shared" si="31"/>
        <v>50</v>
      </c>
      <c r="L86" s="84">
        <f t="shared" si="32"/>
        <v>33</v>
      </c>
      <c r="M86" s="75">
        <f t="shared" si="33"/>
        <v>8</v>
      </c>
    </row>
    <row r="87" spans="1:13">
      <c r="A87" s="3" t="s">
        <v>397</v>
      </c>
      <c r="B87" s="21" t="s">
        <v>398</v>
      </c>
      <c r="C87" s="21" t="s">
        <v>394</v>
      </c>
      <c r="D87" s="17">
        <v>10.85</v>
      </c>
      <c r="E87" s="18">
        <f t="shared" si="28"/>
        <v>18</v>
      </c>
      <c r="F87" s="19">
        <v>11.15</v>
      </c>
      <c r="G87" s="18">
        <f t="shared" si="29"/>
        <v>10</v>
      </c>
      <c r="H87" s="19">
        <v>10.85</v>
      </c>
      <c r="I87" s="18">
        <f t="shared" si="30"/>
        <v>14</v>
      </c>
      <c r="J87" s="19">
        <v>10.4</v>
      </c>
      <c r="K87" s="18">
        <f t="shared" si="31"/>
        <v>6</v>
      </c>
      <c r="L87" s="84">
        <f t="shared" si="32"/>
        <v>32.85</v>
      </c>
      <c r="M87" s="75">
        <f t="shared" si="33"/>
        <v>9</v>
      </c>
    </row>
    <row r="88" spans="1:13">
      <c r="A88" s="3">
        <v>51</v>
      </c>
      <c r="B88" s="21" t="s">
        <v>393</v>
      </c>
      <c r="C88" s="21" t="s">
        <v>394</v>
      </c>
      <c r="D88" s="17">
        <v>10.6</v>
      </c>
      <c r="E88" s="18">
        <f t="shared" si="28"/>
        <v>33</v>
      </c>
      <c r="F88" s="19">
        <v>10.5</v>
      </c>
      <c r="G88" s="18">
        <f t="shared" si="29"/>
        <v>29</v>
      </c>
      <c r="H88" s="19">
        <v>11.55</v>
      </c>
      <c r="I88" s="18">
        <f t="shared" si="30"/>
        <v>3</v>
      </c>
      <c r="J88" s="19">
        <v>10.3</v>
      </c>
      <c r="K88" s="18">
        <f t="shared" si="31"/>
        <v>10</v>
      </c>
      <c r="L88" s="84">
        <f t="shared" si="32"/>
        <v>32.650000000000006</v>
      </c>
      <c r="M88" s="75">
        <f t="shared" si="33"/>
        <v>10</v>
      </c>
    </row>
    <row r="89" spans="1:13">
      <c r="A89" s="3">
        <v>65</v>
      </c>
      <c r="B89" s="21" t="s">
        <v>413</v>
      </c>
      <c r="C89" s="21" t="s">
        <v>147</v>
      </c>
      <c r="D89" s="17">
        <v>11.25</v>
      </c>
      <c r="E89" s="18">
        <f t="shared" si="28"/>
        <v>5</v>
      </c>
      <c r="F89" s="19">
        <v>11</v>
      </c>
      <c r="G89" s="18">
        <f t="shared" si="29"/>
        <v>12</v>
      </c>
      <c r="H89" s="19">
        <v>10.4</v>
      </c>
      <c r="I89" s="18">
        <f t="shared" si="30"/>
        <v>26</v>
      </c>
      <c r="J89" s="19">
        <v>10.25</v>
      </c>
      <c r="K89" s="18">
        <f t="shared" si="31"/>
        <v>13</v>
      </c>
      <c r="L89" s="84">
        <f t="shared" si="32"/>
        <v>32.65</v>
      </c>
      <c r="M89" s="75">
        <f t="shared" si="33"/>
        <v>11</v>
      </c>
    </row>
    <row r="90" spans="1:13">
      <c r="A90" s="3" t="s">
        <v>140</v>
      </c>
      <c r="B90" s="21" t="s">
        <v>492</v>
      </c>
      <c r="C90" s="21" t="s">
        <v>147</v>
      </c>
      <c r="D90" s="17">
        <v>11.25</v>
      </c>
      <c r="E90" s="18">
        <f t="shared" si="28"/>
        <v>5</v>
      </c>
      <c r="F90" s="19">
        <v>10.8</v>
      </c>
      <c r="G90" s="18">
        <f t="shared" si="29"/>
        <v>15</v>
      </c>
      <c r="H90" s="19">
        <v>10.55</v>
      </c>
      <c r="I90" s="18">
        <f t="shared" si="30"/>
        <v>18</v>
      </c>
      <c r="J90" s="19">
        <v>9.1999999999999993</v>
      </c>
      <c r="K90" s="18">
        <f t="shared" si="31"/>
        <v>45</v>
      </c>
      <c r="L90" s="84">
        <f t="shared" si="32"/>
        <v>32.599999999999994</v>
      </c>
      <c r="M90" s="75">
        <f t="shared" si="33"/>
        <v>12</v>
      </c>
    </row>
    <row r="91" spans="1:13">
      <c r="A91" s="3" t="s">
        <v>234</v>
      </c>
      <c r="B91" s="30" t="s">
        <v>469</v>
      </c>
      <c r="C91" s="30" t="s">
        <v>95</v>
      </c>
      <c r="D91" s="17">
        <v>10.45</v>
      </c>
      <c r="E91" s="18">
        <f t="shared" si="28"/>
        <v>37</v>
      </c>
      <c r="F91" s="19">
        <v>0</v>
      </c>
      <c r="G91" s="18">
        <f t="shared" si="29"/>
        <v>51</v>
      </c>
      <c r="H91" s="19">
        <v>12.05</v>
      </c>
      <c r="I91" s="18">
        <f t="shared" si="30"/>
        <v>2</v>
      </c>
      <c r="J91" s="19">
        <v>10</v>
      </c>
      <c r="K91" s="18">
        <f t="shared" si="31"/>
        <v>21</v>
      </c>
      <c r="L91" s="84">
        <f t="shared" si="32"/>
        <v>32.5</v>
      </c>
      <c r="M91" s="75">
        <f t="shared" si="33"/>
        <v>13</v>
      </c>
    </row>
    <row r="92" spans="1:13">
      <c r="A92" s="3" t="s">
        <v>83</v>
      </c>
      <c r="B92" s="21" t="s">
        <v>381</v>
      </c>
      <c r="C92" s="21" t="s">
        <v>345</v>
      </c>
      <c r="D92" s="17">
        <v>11</v>
      </c>
      <c r="E92" s="18">
        <f t="shared" si="28"/>
        <v>14</v>
      </c>
      <c r="F92" s="19">
        <v>11.3</v>
      </c>
      <c r="G92" s="18">
        <f t="shared" si="29"/>
        <v>8</v>
      </c>
      <c r="H92" s="19">
        <v>10.1</v>
      </c>
      <c r="I92" s="18">
        <f t="shared" si="30"/>
        <v>38</v>
      </c>
      <c r="J92" s="19">
        <v>10.199999999999999</v>
      </c>
      <c r="K92" s="18">
        <f t="shared" si="31"/>
        <v>14</v>
      </c>
      <c r="L92" s="84">
        <f t="shared" si="32"/>
        <v>32.499999999999993</v>
      </c>
      <c r="M92" s="75">
        <f t="shared" si="33"/>
        <v>14</v>
      </c>
    </row>
    <row r="93" spans="1:13">
      <c r="A93" s="3" t="s">
        <v>98</v>
      </c>
      <c r="B93" s="21" t="s">
        <v>388</v>
      </c>
      <c r="C93" s="21" t="s">
        <v>21</v>
      </c>
      <c r="D93" s="17">
        <v>10.6</v>
      </c>
      <c r="E93" s="18">
        <f t="shared" si="28"/>
        <v>33</v>
      </c>
      <c r="F93" s="19">
        <v>10.25</v>
      </c>
      <c r="G93" s="18">
        <f t="shared" si="29"/>
        <v>35</v>
      </c>
      <c r="H93" s="19">
        <v>11.45</v>
      </c>
      <c r="I93" s="18">
        <f t="shared" si="30"/>
        <v>7</v>
      </c>
      <c r="J93" s="19">
        <v>10.4</v>
      </c>
      <c r="K93" s="18">
        <f t="shared" si="31"/>
        <v>6</v>
      </c>
      <c r="L93" s="84">
        <f t="shared" si="32"/>
        <v>32.449999999999996</v>
      </c>
      <c r="M93" s="75">
        <f t="shared" si="33"/>
        <v>15</v>
      </c>
    </row>
    <row r="94" spans="1:13">
      <c r="A94" s="3">
        <v>57</v>
      </c>
      <c r="B94" s="21" t="s">
        <v>405</v>
      </c>
      <c r="C94" s="21" t="s">
        <v>49</v>
      </c>
      <c r="D94" s="17">
        <v>10.85</v>
      </c>
      <c r="E94" s="18">
        <f t="shared" si="28"/>
        <v>18</v>
      </c>
      <c r="F94" s="19">
        <v>11.2</v>
      </c>
      <c r="G94" s="18">
        <f t="shared" si="29"/>
        <v>9</v>
      </c>
      <c r="H94" s="19">
        <v>10.4</v>
      </c>
      <c r="I94" s="18">
        <f t="shared" si="30"/>
        <v>26</v>
      </c>
      <c r="J94" s="19">
        <v>9.75</v>
      </c>
      <c r="K94" s="18">
        <f t="shared" si="31"/>
        <v>31</v>
      </c>
      <c r="L94" s="84">
        <f t="shared" si="32"/>
        <v>32.449999999999996</v>
      </c>
      <c r="M94" s="75">
        <f t="shared" si="33"/>
        <v>15</v>
      </c>
    </row>
    <row r="95" spans="1:13">
      <c r="A95" s="3" t="s">
        <v>403</v>
      </c>
      <c r="B95" s="21" t="s">
        <v>404</v>
      </c>
      <c r="C95" s="21" t="s">
        <v>394</v>
      </c>
      <c r="D95" s="17">
        <v>10.65</v>
      </c>
      <c r="E95" s="18">
        <f t="shared" si="28"/>
        <v>32</v>
      </c>
      <c r="F95" s="19">
        <v>10.75</v>
      </c>
      <c r="G95" s="18">
        <f t="shared" si="29"/>
        <v>16</v>
      </c>
      <c r="H95" s="19">
        <v>11</v>
      </c>
      <c r="I95" s="18">
        <f t="shared" si="30"/>
        <v>13</v>
      </c>
      <c r="J95" s="19">
        <v>10</v>
      </c>
      <c r="K95" s="18">
        <f t="shared" si="31"/>
        <v>21</v>
      </c>
      <c r="L95" s="84">
        <f t="shared" si="32"/>
        <v>32.4</v>
      </c>
      <c r="M95" s="75">
        <f t="shared" si="33"/>
        <v>17</v>
      </c>
    </row>
    <row r="96" spans="1:13">
      <c r="A96" s="3" t="s">
        <v>143</v>
      </c>
      <c r="B96" s="21" t="s">
        <v>414</v>
      </c>
      <c r="C96" s="21" t="s">
        <v>147</v>
      </c>
      <c r="D96" s="17">
        <v>10.9</v>
      </c>
      <c r="E96" s="18">
        <f t="shared" si="28"/>
        <v>17</v>
      </c>
      <c r="F96" s="19">
        <v>10.199999999999999</v>
      </c>
      <c r="G96" s="18">
        <f t="shared" si="29"/>
        <v>36</v>
      </c>
      <c r="H96" s="19">
        <v>11.25</v>
      </c>
      <c r="I96" s="18">
        <f t="shared" si="30"/>
        <v>10</v>
      </c>
      <c r="J96" s="19">
        <v>9.8000000000000007</v>
      </c>
      <c r="K96" s="18">
        <f t="shared" si="31"/>
        <v>28</v>
      </c>
      <c r="L96" s="84">
        <f t="shared" si="32"/>
        <v>32.350000000000009</v>
      </c>
      <c r="M96" s="75">
        <f t="shared" si="33"/>
        <v>18</v>
      </c>
    </row>
    <row r="97" spans="1:13">
      <c r="A97" s="3" t="s">
        <v>421</v>
      </c>
      <c r="B97" s="21" t="s">
        <v>422</v>
      </c>
      <c r="C97" s="21" t="s">
        <v>43</v>
      </c>
      <c r="D97" s="19">
        <v>10.45</v>
      </c>
      <c r="E97" s="18">
        <f t="shared" si="28"/>
        <v>37</v>
      </c>
      <c r="F97" s="19">
        <v>10.5</v>
      </c>
      <c r="G97" s="18">
        <f t="shared" si="29"/>
        <v>29</v>
      </c>
      <c r="H97" s="19">
        <v>11.3</v>
      </c>
      <c r="I97" s="18">
        <f t="shared" si="30"/>
        <v>8</v>
      </c>
      <c r="J97" s="19">
        <v>9.65</v>
      </c>
      <c r="K97" s="18">
        <f t="shared" si="31"/>
        <v>37</v>
      </c>
      <c r="L97" s="84">
        <f t="shared" si="32"/>
        <v>32.25</v>
      </c>
      <c r="M97" s="75">
        <f t="shared" si="33"/>
        <v>19</v>
      </c>
    </row>
    <row r="98" spans="1:13">
      <c r="A98" s="3">
        <v>61</v>
      </c>
      <c r="B98" s="21" t="s">
        <v>409</v>
      </c>
      <c r="C98" s="21" t="s">
        <v>67</v>
      </c>
      <c r="D98" s="19">
        <v>10.4</v>
      </c>
      <c r="E98" s="18">
        <f t="shared" si="28"/>
        <v>41</v>
      </c>
      <c r="F98" s="19">
        <v>10.55</v>
      </c>
      <c r="G98" s="18">
        <f t="shared" si="29"/>
        <v>27</v>
      </c>
      <c r="H98" s="19">
        <v>10.55</v>
      </c>
      <c r="I98" s="18">
        <f t="shared" si="30"/>
        <v>18</v>
      </c>
      <c r="J98" s="19">
        <v>11</v>
      </c>
      <c r="K98" s="18">
        <f t="shared" si="31"/>
        <v>1</v>
      </c>
      <c r="L98" s="84">
        <f t="shared" si="32"/>
        <v>32.1</v>
      </c>
      <c r="M98" s="75">
        <f t="shared" si="33"/>
        <v>20</v>
      </c>
    </row>
    <row r="99" spans="1:13">
      <c r="A99" s="3" t="s">
        <v>461</v>
      </c>
      <c r="B99" s="21" t="s">
        <v>462</v>
      </c>
      <c r="C99" s="29" t="s">
        <v>463</v>
      </c>
      <c r="D99" s="19">
        <v>11.1</v>
      </c>
      <c r="E99" s="18">
        <f t="shared" si="28"/>
        <v>11</v>
      </c>
      <c r="F99" s="19">
        <v>10.65</v>
      </c>
      <c r="G99" s="18">
        <f t="shared" si="29"/>
        <v>20</v>
      </c>
      <c r="H99" s="19">
        <v>10.3</v>
      </c>
      <c r="I99" s="18">
        <f t="shared" si="30"/>
        <v>30</v>
      </c>
      <c r="J99" s="19">
        <v>10.3</v>
      </c>
      <c r="K99" s="18">
        <f t="shared" si="31"/>
        <v>10</v>
      </c>
      <c r="L99" s="84">
        <f t="shared" si="32"/>
        <v>32.049999999999997</v>
      </c>
      <c r="M99" s="75">
        <f t="shared" si="33"/>
        <v>21</v>
      </c>
    </row>
    <row r="100" spans="1:13">
      <c r="A100" s="3" t="s">
        <v>417</v>
      </c>
      <c r="B100" s="21" t="s">
        <v>418</v>
      </c>
      <c r="C100" s="21" t="s">
        <v>147</v>
      </c>
      <c r="D100" s="19">
        <v>11.1</v>
      </c>
      <c r="E100" s="18">
        <f t="shared" si="28"/>
        <v>11</v>
      </c>
      <c r="F100" s="19">
        <v>9.35</v>
      </c>
      <c r="G100" s="18">
        <f t="shared" si="29"/>
        <v>47</v>
      </c>
      <c r="H100" s="19">
        <v>11.1</v>
      </c>
      <c r="I100" s="18">
        <f t="shared" si="30"/>
        <v>12</v>
      </c>
      <c r="J100" s="19">
        <v>9.8000000000000007</v>
      </c>
      <c r="K100" s="18">
        <f t="shared" si="31"/>
        <v>28</v>
      </c>
      <c r="L100" s="84">
        <f t="shared" si="32"/>
        <v>31.999999999999993</v>
      </c>
      <c r="M100" s="75">
        <f t="shared" si="33"/>
        <v>22</v>
      </c>
    </row>
    <row r="101" spans="1:13">
      <c r="A101" s="3" t="s">
        <v>69</v>
      </c>
      <c r="B101" s="21" t="s">
        <v>374</v>
      </c>
      <c r="C101" s="21" t="s">
        <v>345</v>
      </c>
      <c r="D101" s="19">
        <v>10.15</v>
      </c>
      <c r="E101" s="18">
        <f t="shared" si="28"/>
        <v>47</v>
      </c>
      <c r="F101" s="19">
        <v>11.65</v>
      </c>
      <c r="G101" s="18">
        <f t="shared" si="29"/>
        <v>3</v>
      </c>
      <c r="H101" s="19">
        <v>10.15</v>
      </c>
      <c r="I101" s="18">
        <f t="shared" si="30"/>
        <v>35</v>
      </c>
      <c r="J101" s="19">
        <v>7.65</v>
      </c>
      <c r="K101" s="18">
        <f t="shared" si="31"/>
        <v>55</v>
      </c>
      <c r="L101" s="84">
        <f t="shared" si="32"/>
        <v>31.950000000000003</v>
      </c>
      <c r="M101" s="75">
        <f t="shared" si="33"/>
        <v>23</v>
      </c>
    </row>
    <row r="102" spans="1:13">
      <c r="A102" s="3" t="s">
        <v>85</v>
      </c>
      <c r="B102" s="21" t="s">
        <v>382</v>
      </c>
      <c r="C102" s="21" t="s">
        <v>345</v>
      </c>
      <c r="D102" s="19">
        <v>10.75</v>
      </c>
      <c r="E102" s="18">
        <f t="shared" si="28"/>
        <v>28</v>
      </c>
      <c r="F102" s="19">
        <v>10.75</v>
      </c>
      <c r="G102" s="18">
        <f t="shared" si="29"/>
        <v>16</v>
      </c>
      <c r="H102" s="19">
        <v>10.45</v>
      </c>
      <c r="I102" s="18">
        <f t="shared" si="30"/>
        <v>24</v>
      </c>
      <c r="J102" s="19">
        <v>10.15</v>
      </c>
      <c r="K102" s="18">
        <f t="shared" si="31"/>
        <v>16</v>
      </c>
      <c r="L102" s="84">
        <f t="shared" si="32"/>
        <v>31.950000000000003</v>
      </c>
      <c r="M102" s="75">
        <f t="shared" si="33"/>
        <v>23</v>
      </c>
    </row>
    <row r="103" spans="1:13">
      <c r="A103" s="3" t="s">
        <v>419</v>
      </c>
      <c r="B103" s="21" t="s">
        <v>420</v>
      </c>
      <c r="C103" s="21" t="s">
        <v>43</v>
      </c>
      <c r="D103" s="19">
        <v>9.9</v>
      </c>
      <c r="E103" s="18">
        <f t="shared" si="28"/>
        <v>53</v>
      </c>
      <c r="F103" s="19">
        <v>10.5</v>
      </c>
      <c r="G103" s="18">
        <f t="shared" si="29"/>
        <v>29</v>
      </c>
      <c r="H103" s="19">
        <v>11.5</v>
      </c>
      <c r="I103" s="18">
        <f t="shared" si="30"/>
        <v>5</v>
      </c>
      <c r="J103" s="19">
        <v>9.1</v>
      </c>
      <c r="K103" s="18">
        <f t="shared" si="31"/>
        <v>48</v>
      </c>
      <c r="L103" s="84">
        <f t="shared" si="32"/>
        <v>31.9</v>
      </c>
      <c r="M103" s="75">
        <f t="shared" si="33"/>
        <v>25</v>
      </c>
    </row>
    <row r="104" spans="1:13">
      <c r="A104" s="3" t="s">
        <v>223</v>
      </c>
      <c r="B104" s="21" t="s">
        <v>458</v>
      </c>
      <c r="C104" s="21" t="s">
        <v>250</v>
      </c>
      <c r="D104" s="19">
        <v>10.75</v>
      </c>
      <c r="E104" s="18">
        <f t="shared" si="28"/>
        <v>28</v>
      </c>
      <c r="F104" s="19">
        <v>10.85</v>
      </c>
      <c r="G104" s="18">
        <f t="shared" si="29"/>
        <v>14</v>
      </c>
      <c r="H104" s="19">
        <v>10.15</v>
      </c>
      <c r="I104" s="18">
        <f t="shared" si="30"/>
        <v>35</v>
      </c>
      <c r="J104" s="19">
        <v>10.3</v>
      </c>
      <c r="K104" s="18">
        <f t="shared" si="31"/>
        <v>10</v>
      </c>
      <c r="L104" s="84">
        <f t="shared" si="32"/>
        <v>31.9</v>
      </c>
      <c r="M104" s="75">
        <f t="shared" si="33"/>
        <v>25</v>
      </c>
    </row>
    <row r="105" spans="1:13">
      <c r="A105" s="3">
        <v>139</v>
      </c>
      <c r="B105" s="30" t="s">
        <v>491</v>
      </c>
      <c r="C105" s="21" t="s">
        <v>250</v>
      </c>
      <c r="D105" s="19">
        <v>10.85</v>
      </c>
      <c r="E105" s="18">
        <f t="shared" si="28"/>
        <v>18</v>
      </c>
      <c r="F105" s="19">
        <v>10.65</v>
      </c>
      <c r="G105" s="18">
        <f t="shared" si="29"/>
        <v>20</v>
      </c>
      <c r="H105" s="19">
        <v>10.3</v>
      </c>
      <c r="I105" s="18">
        <f t="shared" si="30"/>
        <v>30</v>
      </c>
      <c r="J105" s="19">
        <v>9.25</v>
      </c>
      <c r="K105" s="18">
        <f t="shared" si="31"/>
        <v>44</v>
      </c>
      <c r="L105" s="84">
        <f t="shared" si="32"/>
        <v>31.799999999999997</v>
      </c>
      <c r="M105" s="75">
        <f t="shared" si="33"/>
        <v>27</v>
      </c>
    </row>
    <row r="106" spans="1:13">
      <c r="A106" s="3">
        <v>104</v>
      </c>
      <c r="B106" s="21" t="s">
        <v>455</v>
      </c>
      <c r="C106" s="21" t="s">
        <v>21</v>
      </c>
      <c r="D106" s="19">
        <v>10.8</v>
      </c>
      <c r="E106" s="18">
        <f t="shared" si="28"/>
        <v>24</v>
      </c>
      <c r="F106" s="19">
        <v>10.75</v>
      </c>
      <c r="G106" s="18">
        <f t="shared" si="29"/>
        <v>16</v>
      </c>
      <c r="H106" s="19">
        <v>9.65</v>
      </c>
      <c r="I106" s="18">
        <f t="shared" si="30"/>
        <v>42</v>
      </c>
      <c r="J106" s="19">
        <v>10.15</v>
      </c>
      <c r="K106" s="18">
        <f t="shared" si="31"/>
        <v>16</v>
      </c>
      <c r="L106" s="84">
        <f t="shared" si="32"/>
        <v>31.700000000000003</v>
      </c>
      <c r="M106" s="75">
        <f t="shared" si="33"/>
        <v>28</v>
      </c>
    </row>
    <row r="107" spans="1:13">
      <c r="A107" s="3">
        <v>58</v>
      </c>
      <c r="B107" s="21" t="s">
        <v>406</v>
      </c>
      <c r="C107" s="21" t="s">
        <v>49</v>
      </c>
      <c r="D107" s="19">
        <v>10.45</v>
      </c>
      <c r="E107" s="18">
        <f t="shared" si="28"/>
        <v>37</v>
      </c>
      <c r="F107" s="19">
        <v>11.35</v>
      </c>
      <c r="G107" s="18">
        <f t="shared" si="29"/>
        <v>7</v>
      </c>
      <c r="H107" s="19">
        <v>9.6</v>
      </c>
      <c r="I107" s="18">
        <f t="shared" si="30"/>
        <v>44</v>
      </c>
      <c r="J107" s="19">
        <v>9.9</v>
      </c>
      <c r="K107" s="18">
        <f t="shared" si="31"/>
        <v>26</v>
      </c>
      <c r="L107" s="84">
        <f t="shared" si="32"/>
        <v>31.699999999999996</v>
      </c>
      <c r="M107" s="75">
        <f t="shared" si="33"/>
        <v>29</v>
      </c>
    </row>
    <row r="108" spans="1:13">
      <c r="A108" s="3">
        <v>64</v>
      </c>
      <c r="B108" s="21" t="s">
        <v>412</v>
      </c>
      <c r="C108" s="21" t="s">
        <v>67</v>
      </c>
      <c r="D108" s="19">
        <v>9.85</v>
      </c>
      <c r="E108" s="18">
        <f t="shared" si="28"/>
        <v>54</v>
      </c>
      <c r="F108" s="19">
        <v>11.45</v>
      </c>
      <c r="G108" s="18">
        <f t="shared" si="29"/>
        <v>5</v>
      </c>
      <c r="H108" s="19">
        <v>10.4</v>
      </c>
      <c r="I108" s="18">
        <f t="shared" si="30"/>
        <v>26</v>
      </c>
      <c r="J108" s="19">
        <v>9</v>
      </c>
      <c r="K108" s="18">
        <f t="shared" si="31"/>
        <v>49</v>
      </c>
      <c r="L108" s="84">
        <f t="shared" si="32"/>
        <v>31.699999999999996</v>
      </c>
      <c r="M108" s="75">
        <f t="shared" si="33"/>
        <v>29</v>
      </c>
    </row>
    <row r="109" spans="1:13">
      <c r="A109" s="3" t="s">
        <v>102</v>
      </c>
      <c r="B109" s="21" t="s">
        <v>390</v>
      </c>
      <c r="C109" s="21" t="s">
        <v>21</v>
      </c>
      <c r="D109" s="19">
        <v>10.3</v>
      </c>
      <c r="E109" s="18">
        <f t="shared" si="28"/>
        <v>45</v>
      </c>
      <c r="F109" s="19">
        <v>10.7</v>
      </c>
      <c r="G109" s="18">
        <f t="shared" si="29"/>
        <v>19</v>
      </c>
      <c r="H109" s="19">
        <v>10.4</v>
      </c>
      <c r="I109" s="18">
        <f t="shared" si="30"/>
        <v>26</v>
      </c>
      <c r="J109" s="19">
        <v>9.5</v>
      </c>
      <c r="K109" s="18">
        <f t="shared" si="31"/>
        <v>38</v>
      </c>
      <c r="L109" s="84">
        <f t="shared" si="32"/>
        <v>31.4</v>
      </c>
      <c r="M109" s="75">
        <f t="shared" si="33"/>
        <v>31</v>
      </c>
    </row>
    <row r="110" spans="1:13">
      <c r="A110" s="3">
        <v>114</v>
      </c>
      <c r="B110" s="21" t="s">
        <v>467</v>
      </c>
      <c r="C110" s="21" t="s">
        <v>67</v>
      </c>
      <c r="D110" s="19">
        <v>10.4</v>
      </c>
      <c r="E110" s="18">
        <f t="shared" si="28"/>
        <v>41</v>
      </c>
      <c r="F110" s="19">
        <v>10.4</v>
      </c>
      <c r="G110" s="18">
        <f t="shared" si="29"/>
        <v>32</v>
      </c>
      <c r="H110" s="19">
        <v>10.55</v>
      </c>
      <c r="I110" s="18">
        <f t="shared" si="30"/>
        <v>18</v>
      </c>
      <c r="J110" s="19">
        <v>10.199999999999999</v>
      </c>
      <c r="K110" s="18">
        <f t="shared" si="31"/>
        <v>14</v>
      </c>
      <c r="L110" s="84">
        <f t="shared" si="32"/>
        <v>31.349999999999998</v>
      </c>
      <c r="M110" s="75">
        <f t="shared" si="33"/>
        <v>32</v>
      </c>
    </row>
    <row r="111" spans="1:13">
      <c r="A111" s="3">
        <v>105</v>
      </c>
      <c r="B111" s="21" t="s">
        <v>456</v>
      </c>
      <c r="C111" s="21" t="s">
        <v>21</v>
      </c>
      <c r="D111" s="19">
        <v>11.2</v>
      </c>
      <c r="E111" s="18">
        <f t="shared" ref="E111:E133" si="34">RANK(D111,D$79:D$133)</f>
        <v>10</v>
      </c>
      <c r="F111" s="19">
        <v>10.199999999999999</v>
      </c>
      <c r="G111" s="18">
        <f t="shared" ref="G111:G133" si="35">RANK(F111,F$79:F$133)</f>
        <v>36</v>
      </c>
      <c r="H111" s="19">
        <v>9.1</v>
      </c>
      <c r="I111" s="18">
        <f t="shared" ref="I111:I133" si="36">RANK(H111,H$79:H$133)</f>
        <v>51</v>
      </c>
      <c r="J111" s="19">
        <v>9.9</v>
      </c>
      <c r="K111" s="18">
        <f t="shared" ref="K111:K133" si="37">RANK(J111,J$79:J$133)</f>
        <v>26</v>
      </c>
      <c r="L111" s="84">
        <f t="shared" ref="L111:L133" si="38">(D111+F111+H111+J111)-MIN(D111,F111,H111,J111)</f>
        <v>31.299999999999997</v>
      </c>
      <c r="M111" s="75">
        <f t="shared" ref="M111:M133" si="39">RANK(L111,L$79:L$133)</f>
        <v>33</v>
      </c>
    </row>
    <row r="112" spans="1:13">
      <c r="A112" s="3">
        <v>34</v>
      </c>
      <c r="B112" s="21" t="s">
        <v>376</v>
      </c>
      <c r="C112" s="21" t="s">
        <v>345</v>
      </c>
      <c r="D112" s="19">
        <v>10.85</v>
      </c>
      <c r="E112" s="18">
        <f t="shared" si="34"/>
        <v>18</v>
      </c>
      <c r="F112" s="19">
        <v>0</v>
      </c>
      <c r="G112" s="18">
        <f t="shared" si="35"/>
        <v>51</v>
      </c>
      <c r="H112" s="19">
        <v>10.7</v>
      </c>
      <c r="I112" s="18">
        <f t="shared" si="36"/>
        <v>17</v>
      </c>
      <c r="J112" s="19">
        <v>9.6999999999999993</v>
      </c>
      <c r="K112" s="18">
        <f t="shared" si="37"/>
        <v>35</v>
      </c>
      <c r="L112" s="84">
        <f t="shared" si="38"/>
        <v>31.249999999999996</v>
      </c>
      <c r="M112" s="75">
        <f t="shared" si="39"/>
        <v>34</v>
      </c>
    </row>
    <row r="113" spans="1:13">
      <c r="A113" s="3" t="s">
        <v>87</v>
      </c>
      <c r="B113" s="21" t="s">
        <v>383</v>
      </c>
      <c r="C113" s="21" t="s">
        <v>21</v>
      </c>
      <c r="D113" s="19">
        <v>10.7</v>
      </c>
      <c r="E113" s="18">
        <f t="shared" si="34"/>
        <v>31</v>
      </c>
      <c r="F113" s="19">
        <v>9</v>
      </c>
      <c r="G113" s="18">
        <f t="shared" si="35"/>
        <v>49</v>
      </c>
      <c r="H113" s="19">
        <v>10.55</v>
      </c>
      <c r="I113" s="18">
        <f t="shared" si="36"/>
        <v>18</v>
      </c>
      <c r="J113" s="19">
        <v>9.9499999999999993</v>
      </c>
      <c r="K113" s="18">
        <f t="shared" si="37"/>
        <v>24</v>
      </c>
      <c r="L113" s="84">
        <f t="shared" si="38"/>
        <v>31.200000000000003</v>
      </c>
      <c r="M113" s="75">
        <f t="shared" si="39"/>
        <v>35</v>
      </c>
    </row>
    <row r="114" spans="1:13">
      <c r="A114" s="3" t="s">
        <v>401</v>
      </c>
      <c r="B114" s="21" t="s">
        <v>402</v>
      </c>
      <c r="C114" s="21" t="s">
        <v>394</v>
      </c>
      <c r="D114" s="19">
        <v>10.55</v>
      </c>
      <c r="E114" s="18">
        <f t="shared" si="34"/>
        <v>36</v>
      </c>
      <c r="F114" s="19">
        <v>10.6</v>
      </c>
      <c r="G114" s="18">
        <f t="shared" si="35"/>
        <v>25</v>
      </c>
      <c r="H114" s="19">
        <v>9.0500000000000007</v>
      </c>
      <c r="I114" s="18">
        <f t="shared" si="36"/>
        <v>52</v>
      </c>
      <c r="J114" s="19">
        <v>10.050000000000001</v>
      </c>
      <c r="K114" s="18">
        <f t="shared" si="37"/>
        <v>20</v>
      </c>
      <c r="L114" s="84">
        <f t="shared" si="38"/>
        <v>31.2</v>
      </c>
      <c r="M114" s="75">
        <f t="shared" si="39"/>
        <v>36</v>
      </c>
    </row>
    <row r="115" spans="1:13">
      <c r="A115" s="3" t="s">
        <v>91</v>
      </c>
      <c r="B115" s="21" t="s">
        <v>385</v>
      </c>
      <c r="C115" s="21" t="s">
        <v>21</v>
      </c>
      <c r="D115" s="19">
        <v>10.85</v>
      </c>
      <c r="E115" s="18">
        <f t="shared" si="34"/>
        <v>18</v>
      </c>
      <c r="F115" s="19">
        <v>9.5</v>
      </c>
      <c r="G115" s="18">
        <f t="shared" si="35"/>
        <v>46</v>
      </c>
      <c r="H115" s="19">
        <v>10.25</v>
      </c>
      <c r="I115" s="18">
        <f t="shared" si="36"/>
        <v>32</v>
      </c>
      <c r="J115" s="19">
        <v>10</v>
      </c>
      <c r="K115" s="18">
        <f t="shared" si="37"/>
        <v>21</v>
      </c>
      <c r="L115" s="84">
        <f t="shared" si="38"/>
        <v>31.1</v>
      </c>
      <c r="M115" s="75">
        <f t="shared" si="39"/>
        <v>37</v>
      </c>
    </row>
    <row r="116" spans="1:13">
      <c r="A116" s="3">
        <v>63</v>
      </c>
      <c r="B116" s="21" t="s">
        <v>411</v>
      </c>
      <c r="C116" s="21" t="s">
        <v>67</v>
      </c>
      <c r="D116" s="19">
        <v>10.75</v>
      </c>
      <c r="E116" s="18">
        <f t="shared" si="34"/>
        <v>28</v>
      </c>
      <c r="F116" s="19">
        <v>9.9</v>
      </c>
      <c r="G116" s="18">
        <f t="shared" si="35"/>
        <v>43</v>
      </c>
      <c r="H116" s="19">
        <v>9.9499999999999993</v>
      </c>
      <c r="I116" s="18">
        <f t="shared" si="36"/>
        <v>39</v>
      </c>
      <c r="J116" s="19">
        <v>10.4</v>
      </c>
      <c r="K116" s="18">
        <f t="shared" si="37"/>
        <v>6</v>
      </c>
      <c r="L116" s="84">
        <f t="shared" si="38"/>
        <v>31.1</v>
      </c>
      <c r="M116" s="75">
        <f t="shared" si="39"/>
        <v>37</v>
      </c>
    </row>
    <row r="117" spans="1:13">
      <c r="A117" s="3" t="s">
        <v>100</v>
      </c>
      <c r="B117" s="21" t="s">
        <v>389</v>
      </c>
      <c r="C117" s="21" t="s">
        <v>21</v>
      </c>
      <c r="D117" s="19">
        <v>9.9499999999999993</v>
      </c>
      <c r="E117" s="18">
        <f t="shared" si="34"/>
        <v>52</v>
      </c>
      <c r="F117" s="19">
        <v>10.6</v>
      </c>
      <c r="G117" s="18">
        <f t="shared" si="35"/>
        <v>25</v>
      </c>
      <c r="H117" s="19">
        <v>10.45</v>
      </c>
      <c r="I117" s="18">
        <f t="shared" si="36"/>
        <v>24</v>
      </c>
      <c r="J117" s="19">
        <v>9.4</v>
      </c>
      <c r="K117" s="18">
        <f t="shared" si="37"/>
        <v>42</v>
      </c>
      <c r="L117" s="84">
        <f t="shared" si="38"/>
        <v>31</v>
      </c>
      <c r="M117" s="75">
        <f t="shared" si="39"/>
        <v>39</v>
      </c>
    </row>
    <row r="118" spans="1:13">
      <c r="A118" s="86">
        <v>49</v>
      </c>
      <c r="B118" s="87" t="s">
        <v>391</v>
      </c>
      <c r="C118" s="87" t="s">
        <v>320</v>
      </c>
      <c r="D118" s="88">
        <v>11.25</v>
      </c>
      <c r="E118" s="89">
        <f t="shared" si="34"/>
        <v>5</v>
      </c>
      <c r="F118" s="88">
        <v>9.5500000000000007</v>
      </c>
      <c r="G118" s="89">
        <f t="shared" si="35"/>
        <v>45</v>
      </c>
      <c r="H118" s="88">
        <v>9.8000000000000007</v>
      </c>
      <c r="I118" s="89">
        <f t="shared" si="36"/>
        <v>40</v>
      </c>
      <c r="J118" s="88">
        <v>9.75</v>
      </c>
      <c r="K118" s="89">
        <f t="shared" si="37"/>
        <v>31</v>
      </c>
      <c r="L118" s="90">
        <f t="shared" si="38"/>
        <v>30.8</v>
      </c>
      <c r="M118" s="91">
        <f t="shared" si="39"/>
        <v>40</v>
      </c>
    </row>
    <row r="119" spans="1:13">
      <c r="A119" s="3" t="s">
        <v>452</v>
      </c>
      <c r="B119" s="21" t="s">
        <v>453</v>
      </c>
      <c r="C119" s="21" t="s">
        <v>21</v>
      </c>
      <c r="D119" s="19">
        <v>10.4</v>
      </c>
      <c r="E119" s="18">
        <f t="shared" si="34"/>
        <v>41</v>
      </c>
      <c r="F119" s="19">
        <v>10.95</v>
      </c>
      <c r="G119" s="18">
        <f t="shared" si="35"/>
        <v>13</v>
      </c>
      <c r="H119" s="19">
        <v>9.25</v>
      </c>
      <c r="I119" s="18">
        <f t="shared" si="36"/>
        <v>48</v>
      </c>
      <c r="J119" s="19">
        <v>9.4499999999999993</v>
      </c>
      <c r="K119" s="18">
        <f t="shared" si="37"/>
        <v>39</v>
      </c>
      <c r="L119" s="84">
        <f t="shared" si="38"/>
        <v>30.799999999999997</v>
      </c>
      <c r="M119" s="75">
        <f t="shared" si="39"/>
        <v>41</v>
      </c>
    </row>
    <row r="120" spans="1:13">
      <c r="A120" s="3" t="s">
        <v>217</v>
      </c>
      <c r="B120" s="21" t="s">
        <v>457</v>
      </c>
      <c r="C120" s="21" t="s">
        <v>21</v>
      </c>
      <c r="D120" s="19">
        <v>10.6</v>
      </c>
      <c r="E120" s="18">
        <f t="shared" si="34"/>
        <v>33</v>
      </c>
      <c r="F120" s="19">
        <v>10.35</v>
      </c>
      <c r="G120" s="18">
        <f t="shared" si="35"/>
        <v>34</v>
      </c>
      <c r="H120" s="19">
        <v>9.15</v>
      </c>
      <c r="I120" s="18">
        <f t="shared" si="36"/>
        <v>50</v>
      </c>
      <c r="J120" s="19">
        <v>9.75</v>
      </c>
      <c r="K120" s="18">
        <f t="shared" si="37"/>
        <v>31</v>
      </c>
      <c r="L120" s="84">
        <f t="shared" si="38"/>
        <v>30.700000000000003</v>
      </c>
      <c r="M120" s="75">
        <f t="shared" si="39"/>
        <v>42</v>
      </c>
    </row>
    <row r="121" spans="1:13">
      <c r="A121" s="3" t="s">
        <v>227</v>
      </c>
      <c r="B121" s="21" t="s">
        <v>464</v>
      </c>
      <c r="C121" s="21" t="s">
        <v>67</v>
      </c>
      <c r="D121" s="19">
        <v>10.95</v>
      </c>
      <c r="E121" s="18">
        <f t="shared" si="34"/>
        <v>16</v>
      </c>
      <c r="F121" s="19">
        <v>9.0500000000000007</v>
      </c>
      <c r="G121" s="18">
        <f t="shared" si="35"/>
        <v>48</v>
      </c>
      <c r="H121" s="19">
        <v>9.6</v>
      </c>
      <c r="I121" s="18">
        <f t="shared" si="36"/>
        <v>44</v>
      </c>
      <c r="J121" s="19">
        <v>10.15</v>
      </c>
      <c r="K121" s="18">
        <f t="shared" si="37"/>
        <v>16</v>
      </c>
      <c r="L121" s="84">
        <f t="shared" si="38"/>
        <v>30.7</v>
      </c>
      <c r="M121" s="75">
        <f t="shared" si="39"/>
        <v>43</v>
      </c>
    </row>
    <row r="122" spans="1:13">
      <c r="A122" s="3" t="s">
        <v>459</v>
      </c>
      <c r="B122" s="21" t="s">
        <v>460</v>
      </c>
      <c r="C122" s="21" t="s">
        <v>250</v>
      </c>
      <c r="D122" s="19">
        <v>10.8</v>
      </c>
      <c r="E122" s="18">
        <f t="shared" si="34"/>
        <v>24</v>
      </c>
      <c r="F122" s="19">
        <v>10.1</v>
      </c>
      <c r="G122" s="18">
        <f t="shared" si="35"/>
        <v>38</v>
      </c>
      <c r="H122" s="19">
        <v>9.65</v>
      </c>
      <c r="I122" s="18">
        <f t="shared" si="36"/>
        <v>42</v>
      </c>
      <c r="J122" s="19">
        <v>9.6999999999999993</v>
      </c>
      <c r="K122" s="18">
        <f t="shared" si="37"/>
        <v>35</v>
      </c>
      <c r="L122" s="84">
        <f t="shared" si="38"/>
        <v>30.6</v>
      </c>
      <c r="M122" s="75">
        <f t="shared" si="39"/>
        <v>44</v>
      </c>
    </row>
    <row r="123" spans="1:13">
      <c r="A123" s="3">
        <v>37</v>
      </c>
      <c r="B123" s="21" t="s">
        <v>379</v>
      </c>
      <c r="C123" s="21" t="s">
        <v>345</v>
      </c>
      <c r="D123" s="19">
        <v>10.35</v>
      </c>
      <c r="E123" s="18">
        <f t="shared" si="34"/>
        <v>44</v>
      </c>
      <c r="F123" s="19">
        <v>10.050000000000001</v>
      </c>
      <c r="G123" s="18">
        <f t="shared" si="35"/>
        <v>40</v>
      </c>
      <c r="H123" s="19">
        <v>10.199999999999999</v>
      </c>
      <c r="I123" s="18">
        <f t="shared" si="36"/>
        <v>34</v>
      </c>
      <c r="J123" s="19">
        <v>9.4499999999999993</v>
      </c>
      <c r="K123" s="18">
        <f t="shared" si="37"/>
        <v>39</v>
      </c>
      <c r="L123" s="84">
        <f t="shared" si="38"/>
        <v>30.599999999999998</v>
      </c>
      <c r="M123" s="75">
        <f t="shared" si="39"/>
        <v>45</v>
      </c>
    </row>
    <row r="124" spans="1:13">
      <c r="A124" s="3">
        <v>59</v>
      </c>
      <c r="B124" s="21" t="s">
        <v>407</v>
      </c>
      <c r="C124" s="21" t="s">
        <v>67</v>
      </c>
      <c r="D124" s="19">
        <v>10.199999999999999</v>
      </c>
      <c r="E124" s="18">
        <f t="shared" si="34"/>
        <v>46</v>
      </c>
      <c r="F124" s="19">
        <v>10.4</v>
      </c>
      <c r="G124" s="18">
        <f t="shared" si="35"/>
        <v>32</v>
      </c>
      <c r="H124" s="19">
        <v>9.75</v>
      </c>
      <c r="I124" s="18">
        <f t="shared" si="36"/>
        <v>41</v>
      </c>
      <c r="J124" s="19">
        <v>9.9499999999999993</v>
      </c>
      <c r="K124" s="18">
        <f t="shared" si="37"/>
        <v>24</v>
      </c>
      <c r="L124" s="84">
        <f t="shared" si="38"/>
        <v>30.549999999999997</v>
      </c>
      <c r="M124" s="75">
        <f t="shared" si="39"/>
        <v>46</v>
      </c>
    </row>
    <row r="125" spans="1:13">
      <c r="A125" s="3">
        <v>35</v>
      </c>
      <c r="B125" s="21" t="s">
        <v>377</v>
      </c>
      <c r="C125" s="21" t="s">
        <v>345</v>
      </c>
      <c r="D125" s="19">
        <v>10.45</v>
      </c>
      <c r="E125" s="18">
        <f t="shared" si="34"/>
        <v>37</v>
      </c>
      <c r="F125" s="19">
        <v>10.65</v>
      </c>
      <c r="G125" s="18">
        <f t="shared" si="35"/>
        <v>20</v>
      </c>
      <c r="H125" s="19">
        <v>9.25</v>
      </c>
      <c r="I125" s="18">
        <f t="shared" si="36"/>
        <v>48</v>
      </c>
      <c r="J125" s="19">
        <v>9.1999999999999993</v>
      </c>
      <c r="K125" s="18">
        <f t="shared" si="37"/>
        <v>45</v>
      </c>
      <c r="L125" s="84">
        <f t="shared" si="38"/>
        <v>30.349999999999998</v>
      </c>
      <c r="M125" s="75">
        <f t="shared" si="39"/>
        <v>47</v>
      </c>
    </row>
    <row r="126" spans="1:13">
      <c r="A126" s="3" t="s">
        <v>232</v>
      </c>
      <c r="B126" s="20" t="s">
        <v>468</v>
      </c>
      <c r="C126" s="20" t="s">
        <v>95</v>
      </c>
      <c r="D126" s="19">
        <v>10.15</v>
      </c>
      <c r="E126" s="18">
        <f t="shared" si="34"/>
        <v>47</v>
      </c>
      <c r="F126" s="19">
        <v>9.65</v>
      </c>
      <c r="G126" s="18">
        <f t="shared" si="35"/>
        <v>44</v>
      </c>
      <c r="H126" s="19">
        <v>9.6</v>
      </c>
      <c r="I126" s="18">
        <f t="shared" si="36"/>
        <v>44</v>
      </c>
      <c r="J126" s="19">
        <v>10.5</v>
      </c>
      <c r="K126" s="18">
        <f t="shared" si="37"/>
        <v>4</v>
      </c>
      <c r="L126" s="84">
        <f t="shared" si="38"/>
        <v>30.299999999999997</v>
      </c>
      <c r="M126" s="75">
        <f t="shared" si="39"/>
        <v>48</v>
      </c>
    </row>
    <row r="127" spans="1:13">
      <c r="A127" s="3" t="s">
        <v>395</v>
      </c>
      <c r="B127" s="39" t="s">
        <v>396</v>
      </c>
      <c r="C127" s="21" t="s">
        <v>394</v>
      </c>
      <c r="D127" s="19">
        <v>10.8</v>
      </c>
      <c r="E127" s="18">
        <f t="shared" si="34"/>
        <v>24</v>
      </c>
      <c r="F127" s="19">
        <v>0</v>
      </c>
      <c r="G127" s="18">
        <f t="shared" si="35"/>
        <v>51</v>
      </c>
      <c r="H127" s="19">
        <v>10.85</v>
      </c>
      <c r="I127" s="18">
        <f t="shared" si="36"/>
        <v>14</v>
      </c>
      <c r="J127" s="19">
        <v>8.5</v>
      </c>
      <c r="K127" s="18">
        <f t="shared" si="37"/>
        <v>51</v>
      </c>
      <c r="L127" s="84">
        <f t="shared" si="38"/>
        <v>30.15</v>
      </c>
      <c r="M127" s="75">
        <f t="shared" si="39"/>
        <v>49</v>
      </c>
    </row>
    <row r="128" spans="1:13">
      <c r="A128" s="3" t="s">
        <v>211</v>
      </c>
      <c r="B128" s="21" t="s">
        <v>454</v>
      </c>
      <c r="C128" s="21" t="s">
        <v>21</v>
      </c>
      <c r="D128" s="19">
        <v>10.85</v>
      </c>
      <c r="E128" s="18">
        <f t="shared" si="34"/>
        <v>18</v>
      </c>
      <c r="F128" s="19">
        <v>10.050000000000001</v>
      </c>
      <c r="G128" s="18">
        <f t="shared" si="35"/>
        <v>40</v>
      </c>
      <c r="H128" s="19">
        <v>7.75</v>
      </c>
      <c r="I128" s="18">
        <f t="shared" si="36"/>
        <v>55</v>
      </c>
      <c r="J128" s="19">
        <v>9.1999999999999993</v>
      </c>
      <c r="K128" s="18">
        <f t="shared" si="37"/>
        <v>45</v>
      </c>
      <c r="L128" s="84">
        <f t="shared" si="38"/>
        <v>30.099999999999994</v>
      </c>
      <c r="M128" s="75">
        <f t="shared" si="39"/>
        <v>50</v>
      </c>
    </row>
    <row r="129" spans="1:13">
      <c r="A129" s="3">
        <v>44</v>
      </c>
      <c r="B129" s="21" t="s">
        <v>386</v>
      </c>
      <c r="C129" s="21" t="s">
        <v>21</v>
      </c>
      <c r="D129" s="19">
        <v>10</v>
      </c>
      <c r="E129" s="18">
        <f t="shared" si="34"/>
        <v>51</v>
      </c>
      <c r="F129" s="19">
        <v>10.050000000000001</v>
      </c>
      <c r="G129" s="18">
        <f t="shared" si="35"/>
        <v>40</v>
      </c>
      <c r="H129" s="19">
        <v>8.4</v>
      </c>
      <c r="I129" s="18">
        <f t="shared" si="36"/>
        <v>54</v>
      </c>
      <c r="J129" s="19">
        <v>9.8000000000000007</v>
      </c>
      <c r="K129" s="18">
        <f t="shared" si="37"/>
        <v>28</v>
      </c>
      <c r="L129" s="84">
        <f t="shared" si="38"/>
        <v>29.85</v>
      </c>
      <c r="M129" s="75">
        <f t="shared" si="39"/>
        <v>51</v>
      </c>
    </row>
    <row r="130" spans="1:13">
      <c r="A130" s="3" t="s">
        <v>77</v>
      </c>
      <c r="B130" s="21" t="s">
        <v>378</v>
      </c>
      <c r="C130" s="21" t="s">
        <v>345</v>
      </c>
      <c r="D130" s="19">
        <v>10.8</v>
      </c>
      <c r="E130" s="18">
        <f t="shared" si="34"/>
        <v>24</v>
      </c>
      <c r="F130" s="19">
        <v>8.1</v>
      </c>
      <c r="G130" s="18">
        <f t="shared" si="35"/>
        <v>50</v>
      </c>
      <c r="H130" s="19">
        <v>9.6</v>
      </c>
      <c r="I130" s="18">
        <f t="shared" si="36"/>
        <v>44</v>
      </c>
      <c r="J130" s="19">
        <v>9.35</v>
      </c>
      <c r="K130" s="18">
        <f t="shared" si="37"/>
        <v>43</v>
      </c>
      <c r="L130" s="84">
        <f t="shared" si="38"/>
        <v>29.75</v>
      </c>
      <c r="M130" s="75">
        <f t="shared" si="39"/>
        <v>52</v>
      </c>
    </row>
    <row r="131" spans="1:13">
      <c r="A131" s="3" t="s">
        <v>89</v>
      </c>
      <c r="B131" s="21" t="s">
        <v>384</v>
      </c>
      <c r="C131" s="21" t="s">
        <v>21</v>
      </c>
      <c r="D131" s="19">
        <v>10.15</v>
      </c>
      <c r="E131" s="18">
        <f t="shared" si="34"/>
        <v>47</v>
      </c>
      <c r="F131" s="19">
        <v>10.65</v>
      </c>
      <c r="G131" s="18">
        <f t="shared" si="35"/>
        <v>20</v>
      </c>
      <c r="H131" s="19">
        <v>8.65</v>
      </c>
      <c r="I131" s="18">
        <f t="shared" si="36"/>
        <v>53</v>
      </c>
      <c r="J131" s="19">
        <v>8.0500000000000007</v>
      </c>
      <c r="K131" s="18">
        <f t="shared" si="37"/>
        <v>52</v>
      </c>
      <c r="L131" s="84">
        <f t="shared" si="38"/>
        <v>29.45</v>
      </c>
      <c r="M131" s="75">
        <f t="shared" si="39"/>
        <v>53</v>
      </c>
    </row>
    <row r="132" spans="1:13">
      <c r="A132" s="3" t="s">
        <v>96</v>
      </c>
      <c r="B132" s="21" t="s">
        <v>387</v>
      </c>
      <c r="C132" s="21" t="s">
        <v>21</v>
      </c>
      <c r="D132" s="19">
        <v>0</v>
      </c>
      <c r="E132" s="18">
        <f t="shared" si="34"/>
        <v>55</v>
      </c>
      <c r="F132" s="19">
        <v>10.55</v>
      </c>
      <c r="G132" s="18">
        <f t="shared" si="35"/>
        <v>27</v>
      </c>
      <c r="H132" s="19">
        <v>10.5</v>
      </c>
      <c r="I132" s="18">
        <f t="shared" si="36"/>
        <v>23</v>
      </c>
      <c r="J132" s="19">
        <v>7.8</v>
      </c>
      <c r="K132" s="18">
        <f t="shared" si="37"/>
        <v>54</v>
      </c>
      <c r="L132" s="84">
        <f t="shared" si="38"/>
        <v>28.85</v>
      </c>
      <c r="M132" s="75">
        <f t="shared" si="39"/>
        <v>54</v>
      </c>
    </row>
    <row r="133" spans="1:13">
      <c r="A133" s="3" t="s">
        <v>81</v>
      </c>
      <c r="B133" s="21" t="s">
        <v>380</v>
      </c>
      <c r="C133" s="21" t="s">
        <v>345</v>
      </c>
      <c r="D133" s="19">
        <v>10.1</v>
      </c>
      <c r="E133" s="18">
        <f t="shared" si="34"/>
        <v>50</v>
      </c>
      <c r="F133" s="19">
        <v>0</v>
      </c>
      <c r="G133" s="18">
        <f t="shared" si="35"/>
        <v>51</v>
      </c>
      <c r="H133" s="19">
        <v>10.25</v>
      </c>
      <c r="I133" s="18">
        <f t="shared" si="36"/>
        <v>32</v>
      </c>
      <c r="J133" s="19">
        <v>7.85</v>
      </c>
      <c r="K133" s="18">
        <f t="shared" si="37"/>
        <v>53</v>
      </c>
      <c r="L133" s="84">
        <f t="shared" si="38"/>
        <v>28.200000000000003</v>
      </c>
      <c r="M133" s="75">
        <f t="shared" si="39"/>
        <v>55</v>
      </c>
    </row>
    <row r="134" spans="1:13">
      <c r="E134" s="36"/>
      <c r="G134" s="36"/>
      <c r="I134" s="36"/>
      <c r="K134" s="36"/>
      <c r="M134" s="62"/>
    </row>
    <row r="135" spans="1:13">
      <c r="E135" s="36"/>
      <c r="G135" s="36"/>
      <c r="I135" s="36"/>
      <c r="K135" s="36"/>
      <c r="M135" s="62"/>
    </row>
    <row r="136" spans="1:13">
      <c r="E136" s="36"/>
      <c r="G136" s="36"/>
      <c r="I136" s="36"/>
      <c r="K136" s="36"/>
      <c r="M136" s="62"/>
    </row>
    <row r="137" spans="1:13">
      <c r="E137" s="36"/>
      <c r="G137" s="36"/>
      <c r="I137" s="36"/>
      <c r="K137" s="36"/>
      <c r="M137" s="62"/>
    </row>
    <row r="138" spans="1:13">
      <c r="E138" s="36"/>
      <c r="G138" s="36"/>
      <c r="I138" s="36"/>
      <c r="K138" s="36"/>
      <c r="M138" s="62"/>
    </row>
    <row r="139" spans="1:13">
      <c r="E139" s="36"/>
      <c r="G139" s="36"/>
      <c r="I139" s="36"/>
      <c r="K139" s="36"/>
      <c r="M139" s="62"/>
    </row>
    <row r="140" spans="1:13">
      <c r="E140" s="36"/>
      <c r="G140" s="36"/>
      <c r="I140" s="36"/>
      <c r="K140" s="36"/>
      <c r="M140" s="62"/>
    </row>
    <row r="141" spans="1:13">
      <c r="E141" s="36"/>
      <c r="G141" s="36"/>
      <c r="I141" s="36"/>
      <c r="K141" s="36"/>
      <c r="M141" s="62"/>
    </row>
    <row r="142" spans="1:13">
      <c r="E142" s="36"/>
      <c r="G142" s="36"/>
      <c r="I142" s="36"/>
      <c r="K142" s="36"/>
      <c r="M142" s="62"/>
    </row>
    <row r="143" spans="1:13">
      <c r="E143" s="36"/>
      <c r="G143" s="36"/>
      <c r="I143" s="36"/>
      <c r="K143" s="36"/>
      <c r="M143" s="62"/>
    </row>
    <row r="144" spans="1:13">
      <c r="E144" s="36"/>
      <c r="G144" s="36"/>
      <c r="I144" s="36"/>
      <c r="K144" s="36"/>
      <c r="M144" s="62"/>
    </row>
    <row r="145" spans="5:13">
      <c r="E145" s="36"/>
      <c r="G145" s="36"/>
      <c r="I145" s="36"/>
      <c r="K145" s="36"/>
      <c r="M145" s="62"/>
    </row>
    <row r="146" spans="5:13">
      <c r="E146" s="36"/>
      <c r="G146" s="36"/>
      <c r="I146" s="36"/>
      <c r="K146" s="36"/>
      <c r="M146" s="62"/>
    </row>
    <row r="147" spans="5:13">
      <c r="E147" s="36"/>
      <c r="G147" s="36"/>
      <c r="I147" s="36"/>
      <c r="K147" s="36"/>
      <c r="M147" s="62"/>
    </row>
    <row r="148" spans="5:13">
      <c r="E148" s="36"/>
      <c r="G148" s="36"/>
      <c r="I148" s="36"/>
      <c r="K148" s="36"/>
      <c r="M148" s="62"/>
    </row>
    <row r="149" spans="5:13">
      <c r="E149" s="36"/>
      <c r="G149" s="36"/>
      <c r="I149" s="36"/>
      <c r="K149" s="36"/>
      <c r="M149" s="62"/>
    </row>
    <row r="150" spans="5:13">
      <c r="E150" s="36"/>
      <c r="G150" s="36"/>
      <c r="I150" s="36"/>
      <c r="K150" s="36"/>
      <c r="M150" s="62"/>
    </row>
    <row r="151" spans="5:13">
      <c r="E151" s="36"/>
      <c r="G151" s="36"/>
      <c r="I151" s="36"/>
      <c r="K151" s="36"/>
      <c r="M151" s="62"/>
    </row>
    <row r="152" spans="5:13">
      <c r="E152" s="36"/>
      <c r="G152" s="36"/>
      <c r="I152" s="36"/>
      <c r="K152" s="36"/>
      <c r="M152" s="62"/>
    </row>
    <row r="153" spans="5:13">
      <c r="E153" s="36"/>
      <c r="G153" s="36"/>
      <c r="I153" s="36"/>
      <c r="K153" s="36"/>
      <c r="M153" s="62"/>
    </row>
    <row r="154" spans="5:13">
      <c r="E154" s="36"/>
      <c r="G154" s="36"/>
      <c r="I154" s="36"/>
      <c r="K154" s="36"/>
      <c r="M154" s="62"/>
    </row>
    <row r="155" spans="5:13">
      <c r="E155" s="36"/>
      <c r="G155" s="36"/>
      <c r="I155" s="36"/>
      <c r="K155" s="36"/>
      <c r="M155" s="62"/>
    </row>
    <row r="156" spans="5:13">
      <c r="E156" s="36"/>
      <c r="G156" s="36"/>
      <c r="I156" s="36"/>
      <c r="K156" s="36"/>
      <c r="M156" s="62"/>
    </row>
    <row r="157" spans="5:13">
      <c r="E157" s="36"/>
      <c r="G157" s="36"/>
      <c r="I157" s="36"/>
      <c r="K157" s="36"/>
      <c r="M157" s="62"/>
    </row>
    <row r="158" spans="5:13">
      <c r="E158" s="36"/>
      <c r="G158" s="36"/>
      <c r="I158" s="36"/>
      <c r="K158" s="36"/>
      <c r="M158" s="62"/>
    </row>
    <row r="159" spans="5:13">
      <c r="E159" s="36"/>
      <c r="G159" s="36"/>
      <c r="I159" s="36"/>
      <c r="K159" s="36"/>
      <c r="M159" s="62"/>
    </row>
    <row r="160" spans="5:13">
      <c r="E160" s="36"/>
      <c r="G160" s="36"/>
      <c r="I160" s="36"/>
      <c r="K160" s="36"/>
      <c r="M160" s="62"/>
    </row>
    <row r="161" spans="4:13">
      <c r="E161" s="36"/>
      <c r="G161" s="36"/>
      <c r="I161" s="36"/>
      <c r="K161" s="36"/>
      <c r="M161" s="62"/>
    </row>
    <row r="162" spans="4:13">
      <c r="E162" s="36"/>
      <c r="G162" s="36"/>
      <c r="I162" s="36"/>
      <c r="K162" s="36"/>
      <c r="M162" s="62"/>
    </row>
    <row r="163" spans="4:13">
      <c r="E163" s="36"/>
      <c r="G163" s="36"/>
      <c r="I163" s="36"/>
      <c r="K163" s="36"/>
      <c r="M163" s="62"/>
    </row>
    <row r="164" spans="4:13">
      <c r="E164" s="36"/>
      <c r="G164" s="36"/>
      <c r="I164" s="36"/>
      <c r="K164" s="36"/>
      <c r="M164" s="62"/>
    </row>
    <row r="165" spans="4:13">
      <c r="D165" s="11"/>
      <c r="F165" s="11"/>
      <c r="H165" s="11"/>
      <c r="J165" s="11"/>
    </row>
    <row r="166" spans="4:13">
      <c r="D166" s="11"/>
      <c r="F166" s="11"/>
      <c r="H166" s="11"/>
      <c r="J166" s="11"/>
    </row>
    <row r="167" spans="4:13">
      <c r="D167" s="11"/>
      <c r="F167" s="11"/>
      <c r="H167" s="11"/>
      <c r="J167" s="11"/>
    </row>
    <row r="168" spans="4:13">
      <c r="D168" s="11"/>
      <c r="F168" s="11"/>
      <c r="H168" s="11"/>
      <c r="J168" s="11"/>
    </row>
    <row r="169" spans="4:13">
      <c r="D169" s="11"/>
      <c r="F169" s="11"/>
      <c r="H169" s="11"/>
    </row>
    <row r="170" spans="4:13">
      <c r="D170" s="11"/>
      <c r="F170" s="11"/>
      <c r="H170" s="11"/>
    </row>
    <row r="171" spans="4:13">
      <c r="D171" s="11"/>
      <c r="F171" s="11"/>
      <c r="H171" s="11"/>
    </row>
    <row r="172" spans="4:13">
      <c r="D172" s="12"/>
      <c r="F172" s="12"/>
      <c r="H172" s="12"/>
    </row>
  </sheetData>
  <sortState xmlns:xlrd2="http://schemas.microsoft.com/office/spreadsheetml/2017/richdata2" ref="A79:M133">
    <sortCondition ref="M79:M133"/>
  </sortState>
  <mergeCells count="2">
    <mergeCell ref="A1:M1"/>
    <mergeCell ref="A2:M2"/>
  </mergeCells>
  <phoneticPr fontId="5" type="noConversion"/>
  <conditionalFormatting sqref="M125 M3:M119">
    <cfRule type="cellIs" dxfId="58" priority="111" stopIfTrue="1" operator="equal">
      <formula>1</formula>
    </cfRule>
    <cfRule type="cellIs" dxfId="57" priority="112" stopIfTrue="1" operator="equal">
      <formula>2</formula>
    </cfRule>
    <cfRule type="cellIs" dxfId="56" priority="113" stopIfTrue="1" operator="equal">
      <formula>3</formula>
    </cfRule>
  </conditionalFormatting>
  <conditionalFormatting sqref="M165:M1048576">
    <cfRule type="cellIs" dxfId="55" priority="204" stopIfTrue="1" operator="equal">
      <formula>1</formula>
    </cfRule>
    <cfRule type="cellIs" dxfId="54" priority="205" stopIfTrue="1" operator="equal">
      <formula>2</formula>
    </cfRule>
    <cfRule type="cellIs" dxfId="53" priority="206" stopIfTrue="1" operator="equal">
      <formula>3</formula>
    </cfRule>
  </conditionalFormatting>
  <conditionalFormatting sqref="E1 G1 I1 K1 K134:K1048576 I134:I1048576 G134:G1048576 E134:E1048576 E73:E119 G73:G119 I73:I119 K73:K119 E3:E68 G3:G68 I3:I68 K3:K68 K125 I125 G125 E125 J134:J135">
    <cfRule type="cellIs" dxfId="52" priority="62" operator="equal">
      <formula>1</formula>
    </cfRule>
  </conditionalFormatting>
  <conditionalFormatting sqref="E2 G2 I2 K2">
    <cfRule type="cellIs" dxfId="51" priority="61" operator="equal">
      <formula>1</formula>
    </cfRule>
  </conditionalFormatting>
  <conditionalFormatting sqref="K69:K72 I69:I72 G69:G72 E69:E72">
    <cfRule type="cellIs" dxfId="50" priority="49" operator="equal">
      <formula>1</formula>
    </cfRule>
  </conditionalFormatting>
  <conditionalFormatting sqref="M133">
    <cfRule type="cellIs" dxfId="49" priority="34" stopIfTrue="1" operator="equal">
      <formula>1</formula>
    </cfRule>
    <cfRule type="cellIs" dxfId="48" priority="35" stopIfTrue="1" operator="equal">
      <formula>2</formula>
    </cfRule>
    <cfRule type="cellIs" dxfId="47" priority="36" stopIfTrue="1" operator="equal">
      <formula>3</formula>
    </cfRule>
  </conditionalFormatting>
  <conditionalFormatting sqref="K133 I133 G133 E133">
    <cfRule type="cellIs" dxfId="46" priority="33" operator="equal">
      <formula>1</formula>
    </cfRule>
  </conditionalFormatting>
  <conditionalFormatting sqref="M130:M131">
    <cfRule type="cellIs" dxfId="45" priority="30" stopIfTrue="1" operator="equal">
      <formula>1</formula>
    </cfRule>
    <cfRule type="cellIs" dxfId="44" priority="31" stopIfTrue="1" operator="equal">
      <formula>2</formula>
    </cfRule>
    <cfRule type="cellIs" dxfId="43" priority="32" stopIfTrue="1" operator="equal">
      <formula>3</formula>
    </cfRule>
  </conditionalFormatting>
  <conditionalFormatting sqref="E130:E131 G130:G131 I130:I131 K130:K131">
    <cfRule type="cellIs" dxfId="42" priority="29" operator="equal">
      <formula>1</formula>
    </cfRule>
  </conditionalFormatting>
  <conditionalFormatting sqref="M128:M129">
    <cfRule type="cellIs" dxfId="41" priority="26" stopIfTrue="1" operator="equal">
      <formula>1</formula>
    </cfRule>
    <cfRule type="cellIs" dxfId="40" priority="27" stopIfTrue="1" operator="equal">
      <formula>2</formula>
    </cfRule>
    <cfRule type="cellIs" dxfId="39" priority="28" stopIfTrue="1" operator="equal">
      <formula>3</formula>
    </cfRule>
  </conditionalFormatting>
  <conditionalFormatting sqref="K128:K129 I128:I129 G128:G129 E128:E129">
    <cfRule type="cellIs" dxfId="38" priority="25" operator="equal">
      <formula>1</formula>
    </cfRule>
  </conditionalFormatting>
  <conditionalFormatting sqref="M126:M127">
    <cfRule type="cellIs" dxfId="37" priority="22" stopIfTrue="1" operator="equal">
      <formula>1</formula>
    </cfRule>
    <cfRule type="cellIs" dxfId="36" priority="23" stopIfTrue="1" operator="equal">
      <formula>2</formula>
    </cfRule>
    <cfRule type="cellIs" dxfId="35" priority="24" stopIfTrue="1" operator="equal">
      <formula>3</formula>
    </cfRule>
  </conditionalFormatting>
  <conditionalFormatting sqref="E126:E127 G126:G127 I126:I127 K126:K127">
    <cfRule type="cellIs" dxfId="34" priority="21" operator="equal">
      <formula>1</formula>
    </cfRule>
  </conditionalFormatting>
  <conditionalFormatting sqref="M124">
    <cfRule type="cellIs" dxfId="33" priority="14" stopIfTrue="1" operator="equal">
      <formula>1</formula>
    </cfRule>
    <cfRule type="cellIs" dxfId="32" priority="15" stopIfTrue="1" operator="equal">
      <formula>2</formula>
    </cfRule>
    <cfRule type="cellIs" dxfId="31" priority="16" stopIfTrue="1" operator="equal">
      <formula>3</formula>
    </cfRule>
  </conditionalFormatting>
  <conditionalFormatting sqref="E124 G124 I124 K124">
    <cfRule type="cellIs" dxfId="30" priority="13" operator="equal">
      <formula>1</formula>
    </cfRule>
  </conditionalFormatting>
  <conditionalFormatting sqref="M122:M123">
    <cfRule type="cellIs" dxfId="29" priority="10" stopIfTrue="1" operator="equal">
      <formula>1</formula>
    </cfRule>
    <cfRule type="cellIs" dxfId="28" priority="11" stopIfTrue="1" operator="equal">
      <formula>2</formula>
    </cfRule>
    <cfRule type="cellIs" dxfId="27" priority="12" stopIfTrue="1" operator="equal">
      <formula>3</formula>
    </cfRule>
  </conditionalFormatting>
  <conditionalFormatting sqref="K122:K123 I122:I123 G122:G123 E122:E123">
    <cfRule type="cellIs" dxfId="26" priority="9" operator="equal">
      <formula>1</formula>
    </cfRule>
  </conditionalFormatting>
  <conditionalFormatting sqref="M120:M121">
    <cfRule type="cellIs" dxfId="25" priority="6" stopIfTrue="1" operator="equal">
      <formula>1</formula>
    </cfRule>
    <cfRule type="cellIs" dxfId="24" priority="7" stopIfTrue="1" operator="equal">
      <formula>2</formula>
    </cfRule>
    <cfRule type="cellIs" dxfId="23" priority="8" stopIfTrue="1" operator="equal">
      <formula>3</formula>
    </cfRule>
  </conditionalFormatting>
  <conditionalFormatting sqref="E120:E121 G120:G121 I120:I121 K120:K121">
    <cfRule type="cellIs" dxfId="22" priority="5" operator="equal">
      <formula>1</formula>
    </cfRule>
  </conditionalFormatting>
  <conditionalFormatting sqref="M132">
    <cfRule type="cellIs" dxfId="21" priority="2" stopIfTrue="1" operator="equal">
      <formula>1</formula>
    </cfRule>
    <cfRule type="cellIs" dxfId="20" priority="3" stopIfTrue="1" operator="equal">
      <formula>2</formula>
    </cfRule>
    <cfRule type="cellIs" dxfId="19" priority="4" stopIfTrue="1" operator="equal">
      <formula>3</formula>
    </cfRule>
  </conditionalFormatting>
  <conditionalFormatting sqref="K132 I132 G132 E132">
    <cfRule type="cellIs" dxfId="18" priority="1" operator="equal">
      <formula>1</formula>
    </cfRule>
  </conditionalFormatting>
  <printOptions horizontalCentered="1"/>
  <pageMargins left="0.11811023622047245" right="0.19685039370078741" top="0.47244094488188981" bottom="0.15748031496062992" header="0.15748031496062992" footer="0.11811023622047245"/>
  <pageSetup scale="80" orientation="portrait" r:id="rId1"/>
  <headerFooter alignWithMargins="0"/>
  <rowBreaks count="2" manualBreakCount="2">
    <brk id="16" max="12" man="1"/>
    <brk id="7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7"/>
  <sheetViews>
    <sheetView tabSelected="1" zoomScale="90" zoomScaleNormal="90" workbookViewId="0">
      <selection sqref="A1:M1"/>
    </sheetView>
  </sheetViews>
  <sheetFormatPr defaultColWidth="9.1796875" defaultRowHeight="14.5"/>
  <cols>
    <col min="1" max="1" width="3.90625" style="59" bestFit="1" customWidth="1"/>
    <col min="2" max="2" width="25.1796875" style="59" bestFit="1" customWidth="1"/>
    <col min="3" max="3" width="16.36328125" style="59" bestFit="1" customWidth="1"/>
    <col min="4" max="4" width="6.453125" style="58" bestFit="1" customWidth="1"/>
    <col min="5" max="5" width="5.26953125" style="59" bestFit="1" customWidth="1"/>
    <col min="6" max="6" width="6.453125" style="59" bestFit="1" customWidth="1"/>
    <col min="7" max="7" width="5.26953125" style="59" bestFit="1" customWidth="1"/>
    <col min="8" max="8" width="6.453125" style="59" bestFit="1" customWidth="1"/>
    <col min="9" max="9" width="5.26953125" style="59" bestFit="1" customWidth="1"/>
    <col min="10" max="10" width="6.453125" style="59" bestFit="1" customWidth="1"/>
    <col min="11" max="11" width="5.26953125" style="59" bestFit="1" customWidth="1"/>
    <col min="12" max="12" width="6.453125" style="94" bestFit="1" customWidth="1"/>
    <col min="13" max="13" width="5.26953125" style="94" bestFit="1" customWidth="1"/>
    <col min="14" max="16384" width="9.1796875" style="50"/>
  </cols>
  <sheetData>
    <row r="1" spans="1:13" s="44" customFormat="1">
      <c r="A1" s="110" t="s">
        <v>0</v>
      </c>
      <c r="B1" s="110"/>
      <c r="C1" s="110"/>
      <c r="D1" s="110"/>
      <c r="E1" s="110"/>
      <c r="F1" s="110"/>
      <c r="G1" s="110"/>
      <c r="H1" s="110"/>
      <c r="I1" s="110"/>
      <c r="J1" s="110"/>
      <c r="K1" s="110"/>
      <c r="L1" s="110"/>
      <c r="M1" s="110"/>
    </row>
    <row r="2" spans="1:13" s="44" customFormat="1">
      <c r="A2" s="4" t="s">
        <v>18</v>
      </c>
      <c r="B2" s="4"/>
      <c r="C2" s="4"/>
      <c r="D2" s="4"/>
      <c r="E2" s="4"/>
      <c r="F2" s="4"/>
      <c r="G2" s="4"/>
      <c r="H2" s="4"/>
      <c r="I2" s="4"/>
      <c r="J2" s="4"/>
      <c r="K2" s="4"/>
      <c r="L2" s="4"/>
      <c r="M2" s="4"/>
    </row>
    <row r="3" spans="1:13" s="44" customFormat="1">
      <c r="D3" s="111"/>
      <c r="E3" s="112"/>
      <c r="F3" s="113"/>
      <c r="G3" s="112"/>
      <c r="H3" s="113"/>
      <c r="I3" s="112"/>
      <c r="J3" s="113"/>
      <c r="K3" s="112"/>
      <c r="L3" s="114"/>
      <c r="M3" s="115"/>
    </row>
    <row r="4" spans="1:13" s="97" customFormat="1">
      <c r="B4" s="97" t="s">
        <v>1</v>
      </c>
      <c r="C4" s="97" t="s">
        <v>2</v>
      </c>
      <c r="D4" s="116" t="s">
        <v>3</v>
      </c>
      <c r="E4" s="115" t="s">
        <v>4</v>
      </c>
      <c r="F4" s="116" t="s">
        <v>5</v>
      </c>
      <c r="G4" s="115" t="s">
        <v>4</v>
      </c>
      <c r="H4" s="116" t="s">
        <v>6</v>
      </c>
      <c r="I4" s="115" t="s">
        <v>4</v>
      </c>
      <c r="J4" s="116" t="s">
        <v>7</v>
      </c>
      <c r="K4" s="115" t="s">
        <v>4</v>
      </c>
      <c r="L4" s="116" t="s">
        <v>8</v>
      </c>
      <c r="M4" s="115" t="s">
        <v>4</v>
      </c>
    </row>
    <row r="5" spans="1:13">
      <c r="A5" s="50"/>
      <c r="B5" s="50"/>
      <c r="C5" s="50"/>
      <c r="D5" s="117"/>
      <c r="E5" s="50"/>
      <c r="F5" s="50"/>
      <c r="G5" s="50"/>
      <c r="H5" s="50"/>
      <c r="I5" s="50"/>
      <c r="J5" s="50"/>
      <c r="K5" s="50"/>
      <c r="L5" s="118"/>
      <c r="M5" s="118"/>
    </row>
    <row r="6" spans="1:13">
      <c r="A6" s="119"/>
      <c r="B6" s="120" t="s">
        <v>16</v>
      </c>
      <c r="C6" s="121"/>
      <c r="D6" s="111"/>
      <c r="E6" s="112"/>
      <c r="F6" s="122"/>
      <c r="G6" s="112"/>
      <c r="H6" s="122"/>
      <c r="I6" s="112"/>
      <c r="J6" s="122"/>
      <c r="K6" s="112"/>
      <c r="L6" s="123"/>
      <c r="M6" s="115"/>
    </row>
    <row r="7" spans="1:13">
      <c r="A7" s="119"/>
      <c r="B7" s="124"/>
      <c r="C7" s="121"/>
      <c r="D7" s="111"/>
      <c r="E7" s="112"/>
      <c r="F7" s="122"/>
      <c r="G7" s="112"/>
      <c r="H7" s="122"/>
      <c r="I7" s="112"/>
      <c r="J7" s="122"/>
      <c r="K7" s="112"/>
      <c r="L7" s="123"/>
      <c r="M7" s="115"/>
    </row>
    <row r="8" spans="1:13">
      <c r="A8" s="54" t="s">
        <v>316</v>
      </c>
      <c r="B8" s="21" t="s">
        <v>317</v>
      </c>
      <c r="C8" s="21" t="s">
        <v>142</v>
      </c>
      <c r="D8" s="51">
        <v>10.15</v>
      </c>
      <c r="E8" s="52">
        <f t="shared" ref="E8:E25" si="0">RANK(D8,D$8:D$25)</f>
        <v>3</v>
      </c>
      <c r="F8" s="53">
        <v>13.55</v>
      </c>
      <c r="G8" s="52">
        <f t="shared" ref="G8:G25" si="1">RANK(F8,F$8:F$25)</f>
        <v>1</v>
      </c>
      <c r="H8" s="53">
        <v>10.3</v>
      </c>
      <c r="I8" s="52">
        <f t="shared" ref="I8:I25" si="2">RANK(H8,H$8:H$25)</f>
        <v>4</v>
      </c>
      <c r="J8" s="53">
        <v>12.8</v>
      </c>
      <c r="K8" s="52">
        <f t="shared" ref="K8:K25" si="3">RANK(J8,J$8:J$25)</f>
        <v>2</v>
      </c>
      <c r="L8" s="98">
        <f t="shared" ref="L8:L25" si="4">(D8+F8+H8+J8)-MIN(D8,F8,H8,J8)</f>
        <v>36.65</v>
      </c>
      <c r="M8" s="99">
        <f t="shared" ref="M8:M25" si="5">RANK(L8,L$8:L$25)</f>
        <v>1</v>
      </c>
    </row>
    <row r="9" spans="1:13">
      <c r="A9" s="54" t="s">
        <v>336</v>
      </c>
      <c r="B9" s="21" t="s">
        <v>337</v>
      </c>
      <c r="C9" s="21" t="s">
        <v>153</v>
      </c>
      <c r="D9" s="51">
        <v>9.9499999999999993</v>
      </c>
      <c r="E9" s="52">
        <f t="shared" si="0"/>
        <v>11</v>
      </c>
      <c r="F9" s="53">
        <v>12</v>
      </c>
      <c r="G9" s="52">
        <f t="shared" si="1"/>
        <v>5</v>
      </c>
      <c r="H9" s="53">
        <v>10.65</v>
      </c>
      <c r="I9" s="52">
        <f t="shared" si="2"/>
        <v>2</v>
      </c>
      <c r="J9" s="53">
        <v>13.5</v>
      </c>
      <c r="K9" s="52">
        <f t="shared" si="3"/>
        <v>1</v>
      </c>
      <c r="L9" s="98">
        <f t="shared" si="4"/>
        <v>36.150000000000006</v>
      </c>
      <c r="M9" s="99">
        <f t="shared" si="5"/>
        <v>2</v>
      </c>
    </row>
    <row r="10" spans="1:13">
      <c r="A10" s="86" t="s">
        <v>321</v>
      </c>
      <c r="B10" s="87" t="s">
        <v>322</v>
      </c>
      <c r="C10" s="87" t="s">
        <v>320</v>
      </c>
      <c r="D10" s="102">
        <v>10.25</v>
      </c>
      <c r="E10" s="103">
        <f t="shared" si="0"/>
        <v>2</v>
      </c>
      <c r="F10" s="104">
        <v>11.05</v>
      </c>
      <c r="G10" s="103">
        <f t="shared" si="1"/>
        <v>12</v>
      </c>
      <c r="H10" s="104">
        <v>11.5</v>
      </c>
      <c r="I10" s="103">
        <f t="shared" si="2"/>
        <v>1</v>
      </c>
      <c r="J10" s="104">
        <v>12.7</v>
      </c>
      <c r="K10" s="103">
        <f t="shared" si="3"/>
        <v>3</v>
      </c>
      <c r="L10" s="105">
        <f t="shared" si="4"/>
        <v>35.25</v>
      </c>
      <c r="M10" s="106">
        <f t="shared" si="5"/>
        <v>3</v>
      </c>
    </row>
    <row r="11" spans="1:13">
      <c r="A11" s="95">
        <v>164</v>
      </c>
      <c r="B11" s="21" t="s">
        <v>308</v>
      </c>
      <c r="C11" s="21" t="s">
        <v>250</v>
      </c>
      <c r="D11" s="51">
        <v>10.1</v>
      </c>
      <c r="E11" s="52">
        <f t="shared" si="0"/>
        <v>4</v>
      </c>
      <c r="F11" s="53">
        <v>12.15</v>
      </c>
      <c r="G11" s="52">
        <f t="shared" si="1"/>
        <v>3</v>
      </c>
      <c r="H11" s="53">
        <v>9.4499999999999993</v>
      </c>
      <c r="I11" s="52">
        <f t="shared" si="2"/>
        <v>9</v>
      </c>
      <c r="J11" s="53">
        <v>12.4</v>
      </c>
      <c r="K11" s="52">
        <f t="shared" si="3"/>
        <v>6</v>
      </c>
      <c r="L11" s="98">
        <f t="shared" si="4"/>
        <v>34.650000000000006</v>
      </c>
      <c r="M11" s="99">
        <f t="shared" si="5"/>
        <v>4</v>
      </c>
    </row>
    <row r="12" spans="1:13">
      <c r="A12" s="54" t="s">
        <v>313</v>
      </c>
      <c r="B12" s="21" t="s">
        <v>314</v>
      </c>
      <c r="C12" s="21" t="s">
        <v>315</v>
      </c>
      <c r="D12" s="51">
        <v>10.1</v>
      </c>
      <c r="E12" s="52">
        <f t="shared" si="0"/>
        <v>4</v>
      </c>
      <c r="F12" s="53">
        <v>13.45</v>
      </c>
      <c r="G12" s="52">
        <f t="shared" si="1"/>
        <v>2</v>
      </c>
      <c r="H12" s="53">
        <v>9.4499999999999993</v>
      </c>
      <c r="I12" s="52">
        <f t="shared" si="2"/>
        <v>9</v>
      </c>
      <c r="J12" s="53">
        <v>10.9</v>
      </c>
      <c r="K12" s="52">
        <f t="shared" si="3"/>
        <v>16</v>
      </c>
      <c r="L12" s="98">
        <f t="shared" si="4"/>
        <v>34.450000000000003</v>
      </c>
      <c r="M12" s="99">
        <f t="shared" si="5"/>
        <v>5</v>
      </c>
    </row>
    <row r="13" spans="1:13">
      <c r="A13" s="86" t="s">
        <v>318</v>
      </c>
      <c r="B13" s="87" t="s">
        <v>319</v>
      </c>
      <c r="C13" s="87" t="s">
        <v>320</v>
      </c>
      <c r="D13" s="102">
        <v>10</v>
      </c>
      <c r="E13" s="103">
        <f t="shared" si="0"/>
        <v>8</v>
      </c>
      <c r="F13" s="104">
        <v>11.95</v>
      </c>
      <c r="G13" s="103">
        <f t="shared" si="1"/>
        <v>6</v>
      </c>
      <c r="H13" s="104">
        <v>10.25</v>
      </c>
      <c r="I13" s="103">
        <f t="shared" si="2"/>
        <v>6</v>
      </c>
      <c r="J13" s="104">
        <v>12</v>
      </c>
      <c r="K13" s="103">
        <f t="shared" si="3"/>
        <v>8</v>
      </c>
      <c r="L13" s="105">
        <f t="shared" si="4"/>
        <v>34.200000000000003</v>
      </c>
      <c r="M13" s="106">
        <f t="shared" si="5"/>
        <v>6</v>
      </c>
    </row>
    <row r="14" spans="1:13">
      <c r="A14" s="54" t="s">
        <v>334</v>
      </c>
      <c r="B14" s="21" t="s">
        <v>335</v>
      </c>
      <c r="C14" s="21" t="s">
        <v>21</v>
      </c>
      <c r="D14" s="51">
        <v>9.5</v>
      </c>
      <c r="E14" s="52">
        <f t="shared" si="0"/>
        <v>18</v>
      </c>
      <c r="F14" s="53">
        <v>11.6</v>
      </c>
      <c r="G14" s="52">
        <f t="shared" si="1"/>
        <v>7</v>
      </c>
      <c r="H14" s="53">
        <v>7.35</v>
      </c>
      <c r="I14" s="52">
        <f t="shared" si="2"/>
        <v>17</v>
      </c>
      <c r="J14" s="53">
        <v>12.6</v>
      </c>
      <c r="K14" s="52">
        <f t="shared" si="3"/>
        <v>4</v>
      </c>
      <c r="L14" s="98">
        <f t="shared" si="4"/>
        <v>33.700000000000003</v>
      </c>
      <c r="M14" s="99">
        <f t="shared" si="5"/>
        <v>7</v>
      </c>
    </row>
    <row r="15" spans="1:13">
      <c r="A15" s="54" t="s">
        <v>330</v>
      </c>
      <c r="B15" s="21" t="s">
        <v>331</v>
      </c>
      <c r="C15" s="21" t="s">
        <v>21</v>
      </c>
      <c r="D15" s="51">
        <v>9.75</v>
      </c>
      <c r="E15" s="52">
        <f t="shared" si="0"/>
        <v>14</v>
      </c>
      <c r="F15" s="53">
        <v>11.45</v>
      </c>
      <c r="G15" s="52">
        <f t="shared" si="1"/>
        <v>9</v>
      </c>
      <c r="H15" s="53">
        <v>8.5</v>
      </c>
      <c r="I15" s="52">
        <f t="shared" si="2"/>
        <v>15</v>
      </c>
      <c r="J15" s="53">
        <v>12.4</v>
      </c>
      <c r="K15" s="52">
        <f t="shared" si="3"/>
        <v>6</v>
      </c>
      <c r="L15" s="98">
        <f t="shared" si="4"/>
        <v>33.6</v>
      </c>
      <c r="M15" s="99">
        <f t="shared" si="5"/>
        <v>8</v>
      </c>
    </row>
    <row r="16" spans="1:13">
      <c r="A16" s="54" t="s">
        <v>332</v>
      </c>
      <c r="B16" s="21" t="s">
        <v>333</v>
      </c>
      <c r="C16" s="21" t="s">
        <v>21</v>
      </c>
      <c r="D16" s="51">
        <v>10.050000000000001</v>
      </c>
      <c r="E16" s="52">
        <f t="shared" si="0"/>
        <v>6</v>
      </c>
      <c r="F16" s="53">
        <v>12.05</v>
      </c>
      <c r="G16" s="52">
        <f t="shared" si="1"/>
        <v>4</v>
      </c>
      <c r="H16" s="53">
        <v>7.3</v>
      </c>
      <c r="I16" s="52">
        <f t="shared" si="2"/>
        <v>18</v>
      </c>
      <c r="J16" s="53">
        <v>11.3</v>
      </c>
      <c r="K16" s="52">
        <f t="shared" si="3"/>
        <v>12</v>
      </c>
      <c r="L16" s="98">
        <f t="shared" si="4"/>
        <v>33.400000000000006</v>
      </c>
      <c r="M16" s="99">
        <f t="shared" si="5"/>
        <v>9</v>
      </c>
    </row>
    <row r="17" spans="1:14">
      <c r="A17" s="95">
        <v>165</v>
      </c>
      <c r="B17" s="21" t="s">
        <v>309</v>
      </c>
      <c r="C17" s="21" t="s">
        <v>250</v>
      </c>
      <c r="D17" s="51">
        <v>9.9499999999999993</v>
      </c>
      <c r="E17" s="52">
        <f t="shared" si="0"/>
        <v>11</v>
      </c>
      <c r="F17" s="53">
        <v>11.1</v>
      </c>
      <c r="G17" s="52">
        <f t="shared" si="1"/>
        <v>11</v>
      </c>
      <c r="H17" s="53">
        <v>10.3</v>
      </c>
      <c r="I17" s="52">
        <f t="shared" si="2"/>
        <v>4</v>
      </c>
      <c r="J17" s="53">
        <v>11.9</v>
      </c>
      <c r="K17" s="52">
        <f t="shared" si="3"/>
        <v>9</v>
      </c>
      <c r="L17" s="98">
        <f t="shared" si="4"/>
        <v>33.299999999999997</v>
      </c>
      <c r="M17" s="99">
        <f t="shared" si="5"/>
        <v>10</v>
      </c>
    </row>
    <row r="18" spans="1:14">
      <c r="A18" s="95">
        <v>163</v>
      </c>
      <c r="B18" s="21" t="s">
        <v>307</v>
      </c>
      <c r="C18" s="21" t="s">
        <v>250</v>
      </c>
      <c r="D18" s="51">
        <v>9.75</v>
      </c>
      <c r="E18" s="52">
        <f t="shared" si="0"/>
        <v>14</v>
      </c>
      <c r="F18" s="53">
        <v>10.85</v>
      </c>
      <c r="G18" s="52">
        <f t="shared" si="1"/>
        <v>15</v>
      </c>
      <c r="H18" s="53">
        <v>9.0500000000000007</v>
      </c>
      <c r="I18" s="52">
        <f t="shared" si="2"/>
        <v>12</v>
      </c>
      <c r="J18" s="53">
        <v>12.5</v>
      </c>
      <c r="K18" s="52">
        <f t="shared" si="3"/>
        <v>5</v>
      </c>
      <c r="L18" s="98">
        <f t="shared" si="4"/>
        <v>33.100000000000009</v>
      </c>
      <c r="M18" s="99">
        <f t="shared" si="5"/>
        <v>11</v>
      </c>
    </row>
    <row r="19" spans="1:14">
      <c r="A19" s="95">
        <v>166</v>
      </c>
      <c r="B19" s="21" t="s">
        <v>310</v>
      </c>
      <c r="C19" s="21" t="s">
        <v>250</v>
      </c>
      <c r="D19" s="51">
        <v>9.75</v>
      </c>
      <c r="E19" s="52">
        <f t="shared" si="0"/>
        <v>14</v>
      </c>
      <c r="F19" s="53">
        <v>11.3</v>
      </c>
      <c r="G19" s="52">
        <f t="shared" si="1"/>
        <v>10</v>
      </c>
      <c r="H19" s="53">
        <v>9.3000000000000007</v>
      </c>
      <c r="I19" s="52">
        <f t="shared" si="2"/>
        <v>11</v>
      </c>
      <c r="J19" s="53">
        <v>11.9</v>
      </c>
      <c r="K19" s="52">
        <f t="shared" si="3"/>
        <v>9</v>
      </c>
      <c r="L19" s="98">
        <f t="shared" si="4"/>
        <v>32.950000000000003</v>
      </c>
      <c r="M19" s="99">
        <f t="shared" si="5"/>
        <v>12</v>
      </c>
    </row>
    <row r="20" spans="1:14">
      <c r="A20" s="95">
        <v>167</v>
      </c>
      <c r="B20" s="21" t="s">
        <v>311</v>
      </c>
      <c r="C20" s="21" t="s">
        <v>312</v>
      </c>
      <c r="D20" s="51">
        <v>10.55</v>
      </c>
      <c r="E20" s="52">
        <f t="shared" si="0"/>
        <v>1</v>
      </c>
      <c r="F20" s="53">
        <v>10.95</v>
      </c>
      <c r="G20" s="52">
        <f t="shared" si="1"/>
        <v>14</v>
      </c>
      <c r="H20" s="53">
        <v>10.4</v>
      </c>
      <c r="I20" s="52">
        <f t="shared" si="2"/>
        <v>3</v>
      </c>
      <c r="J20" s="53">
        <v>11.1</v>
      </c>
      <c r="K20" s="52">
        <f t="shared" si="3"/>
        <v>13</v>
      </c>
      <c r="L20" s="98">
        <f t="shared" si="4"/>
        <v>32.6</v>
      </c>
      <c r="M20" s="99">
        <f t="shared" si="5"/>
        <v>13</v>
      </c>
    </row>
    <row r="21" spans="1:14">
      <c r="A21" s="54" t="s">
        <v>327</v>
      </c>
      <c r="B21" s="21" t="s">
        <v>328</v>
      </c>
      <c r="C21" s="21" t="s">
        <v>329</v>
      </c>
      <c r="D21" s="51">
        <v>9.9</v>
      </c>
      <c r="E21" s="52">
        <f t="shared" si="0"/>
        <v>13</v>
      </c>
      <c r="F21" s="53">
        <v>11.55</v>
      </c>
      <c r="G21" s="52">
        <f t="shared" si="1"/>
        <v>8</v>
      </c>
      <c r="H21" s="53">
        <v>8.6</v>
      </c>
      <c r="I21" s="52">
        <f t="shared" si="2"/>
        <v>14</v>
      </c>
      <c r="J21" s="53">
        <v>10.9</v>
      </c>
      <c r="K21" s="52">
        <f t="shared" si="3"/>
        <v>16</v>
      </c>
      <c r="L21" s="98">
        <f t="shared" si="4"/>
        <v>32.35</v>
      </c>
      <c r="M21" s="99">
        <f t="shared" si="5"/>
        <v>14</v>
      </c>
    </row>
    <row r="22" spans="1:14">
      <c r="A22" s="86" t="s">
        <v>323</v>
      </c>
      <c r="B22" s="87" t="s">
        <v>324</v>
      </c>
      <c r="C22" s="87" t="s">
        <v>320</v>
      </c>
      <c r="D22" s="102">
        <v>10.050000000000001</v>
      </c>
      <c r="E22" s="103">
        <f t="shared" si="0"/>
        <v>6</v>
      </c>
      <c r="F22" s="104">
        <v>10.3</v>
      </c>
      <c r="G22" s="103">
        <f t="shared" si="1"/>
        <v>17</v>
      </c>
      <c r="H22" s="104">
        <v>10</v>
      </c>
      <c r="I22" s="103">
        <f t="shared" si="2"/>
        <v>7</v>
      </c>
      <c r="J22" s="104">
        <v>11.8</v>
      </c>
      <c r="K22" s="103">
        <f t="shared" si="3"/>
        <v>11</v>
      </c>
      <c r="L22" s="105">
        <f t="shared" si="4"/>
        <v>32.150000000000006</v>
      </c>
      <c r="M22" s="106">
        <f t="shared" si="5"/>
        <v>15</v>
      </c>
    </row>
    <row r="23" spans="1:14">
      <c r="A23" s="54" t="s">
        <v>338</v>
      </c>
      <c r="B23" s="21" t="s">
        <v>339</v>
      </c>
      <c r="C23" s="21" t="s">
        <v>153</v>
      </c>
      <c r="D23" s="51">
        <v>10</v>
      </c>
      <c r="E23" s="52">
        <f t="shared" si="0"/>
        <v>8</v>
      </c>
      <c r="F23" s="53">
        <v>11</v>
      </c>
      <c r="G23" s="52">
        <f t="shared" si="1"/>
        <v>13</v>
      </c>
      <c r="H23" s="53">
        <v>7.9</v>
      </c>
      <c r="I23" s="52">
        <f t="shared" si="2"/>
        <v>16</v>
      </c>
      <c r="J23" s="53">
        <v>10.8</v>
      </c>
      <c r="K23" s="52">
        <f t="shared" si="3"/>
        <v>18</v>
      </c>
      <c r="L23" s="98">
        <f t="shared" si="4"/>
        <v>31.800000000000004</v>
      </c>
      <c r="M23" s="99">
        <f t="shared" si="5"/>
        <v>16</v>
      </c>
    </row>
    <row r="24" spans="1:14">
      <c r="A24" s="95">
        <v>168</v>
      </c>
      <c r="B24" s="21" t="s">
        <v>489</v>
      </c>
      <c r="C24" s="21" t="s">
        <v>43</v>
      </c>
      <c r="D24" s="51">
        <v>9.6999999999999993</v>
      </c>
      <c r="E24" s="52">
        <f t="shared" si="0"/>
        <v>17</v>
      </c>
      <c r="F24" s="53">
        <v>10.45</v>
      </c>
      <c r="G24" s="52">
        <f t="shared" si="1"/>
        <v>16</v>
      </c>
      <c r="H24" s="53">
        <v>9.5</v>
      </c>
      <c r="I24" s="52">
        <f t="shared" si="2"/>
        <v>8</v>
      </c>
      <c r="J24" s="53">
        <v>11.1</v>
      </c>
      <c r="K24" s="52">
        <f t="shared" si="3"/>
        <v>13</v>
      </c>
      <c r="L24" s="98">
        <f t="shared" si="4"/>
        <v>31.25</v>
      </c>
      <c r="M24" s="99">
        <f t="shared" si="5"/>
        <v>17</v>
      </c>
    </row>
    <row r="25" spans="1:14">
      <c r="A25" s="54" t="s">
        <v>325</v>
      </c>
      <c r="B25" s="21" t="s">
        <v>326</v>
      </c>
      <c r="C25" s="21" t="s">
        <v>37</v>
      </c>
      <c r="D25" s="51">
        <v>10</v>
      </c>
      <c r="E25" s="52">
        <f t="shared" si="0"/>
        <v>8</v>
      </c>
      <c r="F25" s="53">
        <v>6.15</v>
      </c>
      <c r="G25" s="52">
        <f t="shared" si="1"/>
        <v>18</v>
      </c>
      <c r="H25" s="53">
        <v>9.0500000000000007</v>
      </c>
      <c r="I25" s="52">
        <f t="shared" si="2"/>
        <v>12</v>
      </c>
      <c r="J25" s="53">
        <v>11.1</v>
      </c>
      <c r="K25" s="52">
        <f t="shared" si="3"/>
        <v>13</v>
      </c>
      <c r="L25" s="98">
        <f t="shared" si="4"/>
        <v>30.15</v>
      </c>
      <c r="M25" s="99">
        <f t="shared" si="5"/>
        <v>18</v>
      </c>
    </row>
    <row r="26" spans="1:14">
      <c r="A26" s="45"/>
      <c r="B26" s="55"/>
      <c r="C26" s="55"/>
      <c r="D26" s="46"/>
      <c r="E26" s="49"/>
      <c r="F26" s="49"/>
      <c r="G26" s="47"/>
      <c r="H26" s="49"/>
      <c r="I26" s="47"/>
      <c r="J26" s="49"/>
      <c r="K26" s="47"/>
      <c r="L26" s="96"/>
      <c r="M26" s="96"/>
      <c r="N26" s="47"/>
    </row>
    <row r="27" spans="1:14">
      <c r="A27" s="56"/>
      <c r="B27" s="57" t="s">
        <v>17</v>
      </c>
      <c r="C27" s="48"/>
      <c r="D27" s="46"/>
      <c r="E27" s="47"/>
      <c r="F27" s="49"/>
      <c r="G27" s="47"/>
      <c r="H27" s="49"/>
      <c r="I27" s="47"/>
      <c r="J27" s="49"/>
      <c r="K27" s="47"/>
      <c r="L27" s="100"/>
      <c r="M27" s="96"/>
    </row>
    <row r="28" spans="1:14">
      <c r="A28" s="56"/>
      <c r="B28" s="48"/>
      <c r="C28" s="48"/>
      <c r="D28" s="46"/>
      <c r="E28" s="47"/>
      <c r="F28" s="49"/>
      <c r="G28" s="47"/>
      <c r="H28" s="49"/>
      <c r="I28" s="47"/>
      <c r="J28" s="49"/>
      <c r="K28" s="47"/>
      <c r="L28" s="100"/>
      <c r="M28" s="96"/>
    </row>
    <row r="29" spans="1:14">
      <c r="A29" s="3" t="s">
        <v>281</v>
      </c>
      <c r="B29" s="20" t="s">
        <v>282</v>
      </c>
      <c r="C29" s="20" t="s">
        <v>95</v>
      </c>
      <c r="D29" s="51">
        <v>10.55</v>
      </c>
      <c r="E29" s="52">
        <f>RANK(D29,D$29:D$74)</f>
        <v>13</v>
      </c>
      <c r="F29" s="53">
        <v>14.55</v>
      </c>
      <c r="G29" s="52">
        <f>RANK(F29,F$29:F$74)</f>
        <v>1</v>
      </c>
      <c r="H29" s="53">
        <v>10.75</v>
      </c>
      <c r="I29" s="52">
        <f>RANK(H29,H$29:H$74)</f>
        <v>7</v>
      </c>
      <c r="J29" s="53">
        <v>13.85</v>
      </c>
      <c r="K29" s="52">
        <f>RANK(J29,J$29:J$74)</f>
        <v>2</v>
      </c>
      <c r="L29" s="101">
        <f t="shared" ref="L29:L76" si="6">(D29+F29+H29+J29)-MIN(D29,F29,H29,J29)</f>
        <v>39.150000000000006</v>
      </c>
      <c r="M29" s="99">
        <f>RANK(L29,L$29:L$74)</f>
        <v>1</v>
      </c>
    </row>
    <row r="30" spans="1:14">
      <c r="A30" s="3" t="s">
        <v>223</v>
      </c>
      <c r="B30" s="21" t="s">
        <v>224</v>
      </c>
      <c r="C30" s="21" t="s">
        <v>49</v>
      </c>
      <c r="D30" s="51">
        <v>10.9</v>
      </c>
      <c r="E30" s="52">
        <f t="shared" ref="E30:G74" si="7">RANK(D30,D$29:D$74)</f>
        <v>4</v>
      </c>
      <c r="F30" s="53">
        <v>13.85</v>
      </c>
      <c r="G30" s="52">
        <f t="shared" si="7"/>
        <v>3</v>
      </c>
      <c r="H30" s="53">
        <v>10.4</v>
      </c>
      <c r="I30" s="52">
        <f t="shared" ref="I30" si="8">RANK(H30,H$29:H$74)</f>
        <v>11</v>
      </c>
      <c r="J30" s="53">
        <v>14.25</v>
      </c>
      <c r="K30" s="52">
        <f t="shared" ref="K30" si="9">RANK(J30,J$29:J$74)</f>
        <v>1</v>
      </c>
      <c r="L30" s="101">
        <f t="shared" si="6"/>
        <v>39</v>
      </c>
      <c r="M30" s="99">
        <f t="shared" ref="M30:M74" si="10">RANK(L30,L$29:L$74)</f>
        <v>2</v>
      </c>
    </row>
    <row r="31" spans="1:14">
      <c r="A31" s="3" t="s">
        <v>283</v>
      </c>
      <c r="B31" s="20" t="s">
        <v>284</v>
      </c>
      <c r="C31" s="20" t="s">
        <v>95</v>
      </c>
      <c r="D31" s="51">
        <v>10.75</v>
      </c>
      <c r="E31" s="52">
        <f t="shared" si="7"/>
        <v>6</v>
      </c>
      <c r="F31" s="53">
        <v>13.9</v>
      </c>
      <c r="G31" s="52">
        <f t="shared" si="7"/>
        <v>2</v>
      </c>
      <c r="H31" s="53">
        <v>12</v>
      </c>
      <c r="I31" s="52">
        <f t="shared" ref="I31" si="11">RANK(H31,H$29:H$74)</f>
        <v>1</v>
      </c>
      <c r="J31" s="53">
        <v>12.8</v>
      </c>
      <c r="K31" s="52">
        <f t="shared" ref="K31" si="12">RANK(J31,J$29:J$74)</f>
        <v>10</v>
      </c>
      <c r="L31" s="101">
        <f t="shared" si="6"/>
        <v>38.700000000000003</v>
      </c>
      <c r="M31" s="99">
        <f t="shared" si="10"/>
        <v>3</v>
      </c>
    </row>
    <row r="32" spans="1:14">
      <c r="A32" s="69">
        <v>110</v>
      </c>
      <c r="B32" s="21" t="s">
        <v>225</v>
      </c>
      <c r="C32" s="21" t="s">
        <v>49</v>
      </c>
      <c r="D32" s="51">
        <v>11.1</v>
      </c>
      <c r="E32" s="52">
        <f t="shared" si="7"/>
        <v>1</v>
      </c>
      <c r="F32" s="53">
        <v>13.35</v>
      </c>
      <c r="G32" s="52">
        <f t="shared" si="7"/>
        <v>7</v>
      </c>
      <c r="H32" s="53">
        <v>11.7</v>
      </c>
      <c r="I32" s="52">
        <f t="shared" ref="I32" si="13">RANK(H32,H$29:H$74)</f>
        <v>2</v>
      </c>
      <c r="J32" s="53">
        <v>13.55</v>
      </c>
      <c r="K32" s="52">
        <f t="shared" ref="K32" si="14">RANK(J32,J$29:J$74)</f>
        <v>3</v>
      </c>
      <c r="L32" s="101">
        <f t="shared" si="6"/>
        <v>38.6</v>
      </c>
      <c r="M32" s="99">
        <f t="shared" si="10"/>
        <v>4</v>
      </c>
    </row>
    <row r="33" spans="1:13">
      <c r="A33" s="42">
        <v>118</v>
      </c>
      <c r="B33" s="21" t="s">
        <v>238</v>
      </c>
      <c r="C33" s="21" t="s">
        <v>43</v>
      </c>
      <c r="D33" s="51">
        <v>10.95</v>
      </c>
      <c r="E33" s="52">
        <f t="shared" si="7"/>
        <v>2</v>
      </c>
      <c r="F33" s="53">
        <v>13.2</v>
      </c>
      <c r="G33" s="52">
        <f t="shared" si="7"/>
        <v>8</v>
      </c>
      <c r="H33" s="53">
        <v>10.35</v>
      </c>
      <c r="I33" s="52">
        <f t="shared" ref="I33" si="15">RANK(H33,H$29:H$74)</f>
        <v>12</v>
      </c>
      <c r="J33" s="53">
        <v>13.05</v>
      </c>
      <c r="K33" s="52">
        <f t="shared" ref="K33" si="16">RANK(J33,J$29:J$74)</f>
        <v>6</v>
      </c>
      <c r="L33" s="101">
        <f t="shared" si="6"/>
        <v>37.199999999999996</v>
      </c>
      <c r="M33" s="99">
        <f t="shared" si="10"/>
        <v>5</v>
      </c>
    </row>
    <row r="34" spans="1:13">
      <c r="A34" s="3" t="s">
        <v>257</v>
      </c>
      <c r="B34" s="21" t="s">
        <v>258</v>
      </c>
      <c r="C34" s="21" t="s">
        <v>250</v>
      </c>
      <c r="D34" s="51">
        <v>10.6</v>
      </c>
      <c r="E34" s="52">
        <f t="shared" si="7"/>
        <v>10</v>
      </c>
      <c r="F34" s="53">
        <v>13.75</v>
      </c>
      <c r="G34" s="52">
        <f t="shared" si="7"/>
        <v>4</v>
      </c>
      <c r="H34" s="53">
        <v>10.7</v>
      </c>
      <c r="I34" s="52">
        <f t="shared" ref="I34" si="17">RANK(H34,H$29:H$74)</f>
        <v>8</v>
      </c>
      <c r="J34" s="53">
        <v>12.15</v>
      </c>
      <c r="K34" s="52">
        <f t="shared" ref="K34" si="18">RANK(J34,J$29:J$74)</f>
        <v>28</v>
      </c>
      <c r="L34" s="101">
        <f t="shared" si="6"/>
        <v>36.599999999999994</v>
      </c>
      <c r="M34" s="99">
        <f t="shared" si="10"/>
        <v>6</v>
      </c>
    </row>
    <row r="35" spans="1:13">
      <c r="A35" s="3" t="s">
        <v>279</v>
      </c>
      <c r="B35" s="30" t="s">
        <v>280</v>
      </c>
      <c r="C35" s="30" t="s">
        <v>67</v>
      </c>
      <c r="D35" s="51">
        <v>10.35</v>
      </c>
      <c r="E35" s="52">
        <f t="shared" si="7"/>
        <v>20</v>
      </c>
      <c r="F35" s="53">
        <v>13.7</v>
      </c>
      <c r="G35" s="52">
        <f t="shared" si="7"/>
        <v>5</v>
      </c>
      <c r="H35" s="53">
        <v>9.1999999999999993</v>
      </c>
      <c r="I35" s="52">
        <f t="shared" ref="I35" si="19">RANK(H35,H$29:H$74)</f>
        <v>19</v>
      </c>
      <c r="J35" s="53">
        <v>12.3</v>
      </c>
      <c r="K35" s="52">
        <f t="shared" ref="K35" si="20">RANK(J35,J$29:J$74)</f>
        <v>23</v>
      </c>
      <c r="L35" s="101">
        <f t="shared" si="6"/>
        <v>36.349999999999994</v>
      </c>
      <c r="M35" s="99">
        <f t="shared" si="10"/>
        <v>7</v>
      </c>
    </row>
    <row r="36" spans="1:13">
      <c r="A36" s="3" t="s">
        <v>219</v>
      </c>
      <c r="B36" s="21" t="s">
        <v>220</v>
      </c>
      <c r="C36" s="21" t="s">
        <v>49</v>
      </c>
      <c r="D36" s="51">
        <v>10.6</v>
      </c>
      <c r="E36" s="52">
        <f t="shared" si="7"/>
        <v>10</v>
      </c>
      <c r="F36" s="53">
        <v>12.6</v>
      </c>
      <c r="G36" s="52">
        <f t="shared" si="7"/>
        <v>15</v>
      </c>
      <c r="H36" s="53">
        <v>11.35</v>
      </c>
      <c r="I36" s="52">
        <f t="shared" ref="I36" si="21">RANK(H36,H$29:H$74)</f>
        <v>4</v>
      </c>
      <c r="J36" s="53">
        <v>12.25</v>
      </c>
      <c r="K36" s="52">
        <f t="shared" ref="K36" si="22">RANK(J36,J$29:J$74)</f>
        <v>26</v>
      </c>
      <c r="L36" s="101">
        <f t="shared" si="6"/>
        <v>36.199999999999996</v>
      </c>
      <c r="M36" s="99">
        <f t="shared" si="10"/>
        <v>8</v>
      </c>
    </row>
    <row r="37" spans="1:13">
      <c r="A37" s="54" t="s">
        <v>217</v>
      </c>
      <c r="B37" s="21" t="s">
        <v>218</v>
      </c>
      <c r="C37" s="21" t="s">
        <v>158</v>
      </c>
      <c r="D37" s="51">
        <v>10.65</v>
      </c>
      <c r="E37" s="52">
        <f t="shared" si="7"/>
        <v>9</v>
      </c>
      <c r="F37" s="53">
        <v>12.15</v>
      </c>
      <c r="G37" s="52">
        <f t="shared" si="7"/>
        <v>18</v>
      </c>
      <c r="H37" s="53">
        <v>8.4</v>
      </c>
      <c r="I37" s="52">
        <f t="shared" ref="I37" si="23">RANK(H37,H$29:H$74)</f>
        <v>29</v>
      </c>
      <c r="J37" s="53">
        <v>13.2</v>
      </c>
      <c r="K37" s="52">
        <f t="shared" ref="K37" si="24">RANK(J37,J$29:J$74)</f>
        <v>5</v>
      </c>
      <c r="L37" s="101">
        <f t="shared" si="6"/>
        <v>36.000000000000007</v>
      </c>
      <c r="M37" s="99">
        <f t="shared" si="10"/>
        <v>9</v>
      </c>
    </row>
    <row r="38" spans="1:13">
      <c r="A38" s="3" t="s">
        <v>221</v>
      </c>
      <c r="B38" s="21" t="s">
        <v>222</v>
      </c>
      <c r="C38" s="21" t="s">
        <v>49</v>
      </c>
      <c r="D38" s="51">
        <v>10.1</v>
      </c>
      <c r="E38" s="52">
        <f t="shared" si="7"/>
        <v>35</v>
      </c>
      <c r="F38" s="53">
        <v>13.1</v>
      </c>
      <c r="G38" s="52">
        <f t="shared" si="7"/>
        <v>10</v>
      </c>
      <c r="H38" s="53">
        <v>8.6999999999999993</v>
      </c>
      <c r="I38" s="52">
        <f t="shared" ref="I38" si="25">RANK(H38,H$29:H$74)</f>
        <v>26</v>
      </c>
      <c r="J38" s="53">
        <v>12.75</v>
      </c>
      <c r="K38" s="52">
        <f t="shared" ref="K38" si="26">RANK(J38,J$29:J$74)</f>
        <v>11</v>
      </c>
      <c r="L38" s="101">
        <f t="shared" si="6"/>
        <v>35.950000000000003</v>
      </c>
      <c r="M38" s="99">
        <f t="shared" si="10"/>
        <v>10</v>
      </c>
    </row>
    <row r="39" spans="1:13">
      <c r="A39" s="54" t="s">
        <v>201</v>
      </c>
      <c r="B39" s="21" t="s">
        <v>202</v>
      </c>
      <c r="C39" s="21" t="s">
        <v>21</v>
      </c>
      <c r="D39" s="51">
        <v>10.45</v>
      </c>
      <c r="E39" s="52">
        <f t="shared" si="7"/>
        <v>17</v>
      </c>
      <c r="F39" s="53">
        <v>12</v>
      </c>
      <c r="G39" s="52">
        <f t="shared" si="7"/>
        <v>21</v>
      </c>
      <c r="H39" s="53">
        <v>9.6</v>
      </c>
      <c r="I39" s="52">
        <f t="shared" ref="I39" si="27">RANK(H39,H$29:H$74)</f>
        <v>17</v>
      </c>
      <c r="J39" s="53">
        <v>13.45</v>
      </c>
      <c r="K39" s="52">
        <f t="shared" ref="K39" si="28">RANK(J39,J$29:J$74)</f>
        <v>4</v>
      </c>
      <c r="L39" s="101">
        <f t="shared" si="6"/>
        <v>35.9</v>
      </c>
      <c r="M39" s="99">
        <f t="shared" si="10"/>
        <v>11</v>
      </c>
    </row>
    <row r="40" spans="1:13">
      <c r="A40" s="86" t="s">
        <v>211</v>
      </c>
      <c r="B40" s="87" t="s">
        <v>212</v>
      </c>
      <c r="C40" s="107" t="s">
        <v>209</v>
      </c>
      <c r="D40" s="102">
        <v>10.5</v>
      </c>
      <c r="E40" s="103">
        <f t="shared" si="7"/>
        <v>15</v>
      </c>
      <c r="F40" s="104">
        <v>13.45</v>
      </c>
      <c r="G40" s="103">
        <f t="shared" si="7"/>
        <v>6</v>
      </c>
      <c r="H40" s="104">
        <v>7.8</v>
      </c>
      <c r="I40" s="103">
        <f t="shared" ref="I40" si="29">RANK(H40,H$29:H$74)</f>
        <v>36</v>
      </c>
      <c r="J40" s="104">
        <v>11.8</v>
      </c>
      <c r="K40" s="103">
        <f t="shared" ref="K40" si="30">RANK(J40,J$29:J$74)</f>
        <v>34</v>
      </c>
      <c r="L40" s="108">
        <f t="shared" si="6"/>
        <v>35.75</v>
      </c>
      <c r="M40" s="106">
        <f t="shared" si="10"/>
        <v>12</v>
      </c>
    </row>
    <row r="41" spans="1:13">
      <c r="A41" s="69">
        <v>128</v>
      </c>
      <c r="B41" s="21" t="s">
        <v>256</v>
      </c>
      <c r="C41" s="21" t="s">
        <v>250</v>
      </c>
      <c r="D41" s="51">
        <v>10.25</v>
      </c>
      <c r="E41" s="52">
        <f t="shared" si="7"/>
        <v>26</v>
      </c>
      <c r="F41" s="53">
        <v>12.8</v>
      </c>
      <c r="G41" s="52">
        <f t="shared" si="7"/>
        <v>11</v>
      </c>
      <c r="H41" s="53">
        <v>7.55</v>
      </c>
      <c r="I41" s="52">
        <f t="shared" ref="I41" si="31">RANK(H41,H$29:H$74)</f>
        <v>37</v>
      </c>
      <c r="J41" s="53">
        <v>12.7</v>
      </c>
      <c r="K41" s="52">
        <f t="shared" ref="K41" si="32">RANK(J41,J$29:J$74)</f>
        <v>13</v>
      </c>
      <c r="L41" s="101">
        <f t="shared" si="6"/>
        <v>35.75</v>
      </c>
      <c r="M41" s="99">
        <f t="shared" si="10"/>
        <v>12</v>
      </c>
    </row>
    <row r="42" spans="1:13">
      <c r="A42" s="3" t="s">
        <v>277</v>
      </c>
      <c r="B42" s="30" t="s">
        <v>278</v>
      </c>
      <c r="C42" s="30" t="s">
        <v>67</v>
      </c>
      <c r="D42" s="51">
        <v>10.1</v>
      </c>
      <c r="E42" s="52">
        <f t="shared" si="7"/>
        <v>35</v>
      </c>
      <c r="F42" s="53">
        <v>12.8</v>
      </c>
      <c r="G42" s="52">
        <f t="shared" si="7"/>
        <v>11</v>
      </c>
      <c r="H42" s="53">
        <v>7.4</v>
      </c>
      <c r="I42" s="52">
        <f t="shared" ref="I42" si="33">RANK(H42,H$29:H$74)</f>
        <v>41</v>
      </c>
      <c r="J42" s="53">
        <v>12.65</v>
      </c>
      <c r="K42" s="52">
        <f t="shared" ref="K42" si="34">RANK(J42,J$29:J$74)</f>
        <v>16</v>
      </c>
      <c r="L42" s="101">
        <f t="shared" si="6"/>
        <v>35.549999999999997</v>
      </c>
      <c r="M42" s="99">
        <f t="shared" si="10"/>
        <v>14</v>
      </c>
    </row>
    <row r="43" spans="1:13">
      <c r="A43" s="3" t="s">
        <v>265</v>
      </c>
      <c r="B43" s="21" t="s">
        <v>266</v>
      </c>
      <c r="C43" s="21" t="s">
        <v>62</v>
      </c>
      <c r="D43" s="51">
        <v>10.55</v>
      </c>
      <c r="E43" s="52">
        <f t="shared" si="7"/>
        <v>13</v>
      </c>
      <c r="F43" s="53">
        <v>12.8</v>
      </c>
      <c r="G43" s="52">
        <f t="shared" si="7"/>
        <v>11</v>
      </c>
      <c r="H43" s="53">
        <v>9.6999999999999993</v>
      </c>
      <c r="I43" s="52">
        <f t="shared" ref="I43" si="35">RANK(H43,H$29:H$74)</f>
        <v>14</v>
      </c>
      <c r="J43" s="53">
        <v>12.15</v>
      </c>
      <c r="K43" s="52">
        <f t="shared" ref="K43" si="36">RANK(J43,J$29:J$74)</f>
        <v>28</v>
      </c>
      <c r="L43" s="101">
        <f t="shared" si="6"/>
        <v>35.5</v>
      </c>
      <c r="M43" s="99">
        <f t="shared" si="10"/>
        <v>15</v>
      </c>
    </row>
    <row r="44" spans="1:13">
      <c r="A44" s="3" t="s">
        <v>248</v>
      </c>
      <c r="B44" s="21" t="s">
        <v>249</v>
      </c>
      <c r="C44" s="21" t="s">
        <v>250</v>
      </c>
      <c r="D44" s="51">
        <v>10.95</v>
      </c>
      <c r="E44" s="52">
        <f t="shared" si="7"/>
        <v>2</v>
      </c>
      <c r="F44" s="53">
        <v>13.15</v>
      </c>
      <c r="G44" s="52">
        <f t="shared" si="7"/>
        <v>9</v>
      </c>
      <c r="H44" s="53">
        <v>6.35</v>
      </c>
      <c r="I44" s="52">
        <f t="shared" ref="I44" si="37">RANK(H44,H$29:H$74)</f>
        <v>44</v>
      </c>
      <c r="J44" s="53">
        <v>11.35</v>
      </c>
      <c r="K44" s="52">
        <f t="shared" ref="K44" si="38">RANK(J44,J$29:J$74)</f>
        <v>39</v>
      </c>
      <c r="L44" s="101">
        <f t="shared" si="6"/>
        <v>35.450000000000003</v>
      </c>
      <c r="M44" s="99">
        <f t="shared" si="10"/>
        <v>16</v>
      </c>
    </row>
    <row r="45" spans="1:13">
      <c r="A45" s="3" t="s">
        <v>261</v>
      </c>
      <c r="B45" s="21" t="s">
        <v>262</v>
      </c>
      <c r="C45" s="21" t="s">
        <v>62</v>
      </c>
      <c r="D45" s="51">
        <v>10.6</v>
      </c>
      <c r="E45" s="52">
        <f t="shared" si="7"/>
        <v>10</v>
      </c>
      <c r="F45" s="53">
        <v>12.3</v>
      </c>
      <c r="G45" s="52">
        <f t="shared" si="7"/>
        <v>16</v>
      </c>
      <c r="H45" s="53">
        <v>7.55</v>
      </c>
      <c r="I45" s="52">
        <f t="shared" ref="I45" si="39">RANK(H45,H$29:H$74)</f>
        <v>37</v>
      </c>
      <c r="J45" s="53">
        <v>12.55</v>
      </c>
      <c r="K45" s="52">
        <f t="shared" ref="K45" si="40">RANK(J45,J$29:J$74)</f>
        <v>18</v>
      </c>
      <c r="L45" s="101">
        <f t="shared" si="6"/>
        <v>35.450000000000003</v>
      </c>
      <c r="M45" s="99">
        <f t="shared" si="10"/>
        <v>16</v>
      </c>
    </row>
    <row r="46" spans="1:13">
      <c r="A46" s="3" t="s">
        <v>289</v>
      </c>
      <c r="B46" s="29" t="s">
        <v>290</v>
      </c>
      <c r="C46" s="29" t="s">
        <v>49</v>
      </c>
      <c r="D46" s="51">
        <v>10.4</v>
      </c>
      <c r="E46" s="52">
        <f t="shared" si="7"/>
        <v>18</v>
      </c>
      <c r="F46" s="53">
        <v>12.3</v>
      </c>
      <c r="G46" s="52">
        <f t="shared" si="7"/>
        <v>16</v>
      </c>
      <c r="H46" s="53">
        <v>8.0500000000000007</v>
      </c>
      <c r="I46" s="52">
        <f t="shared" ref="I46" si="41">RANK(H46,H$29:H$74)</f>
        <v>33</v>
      </c>
      <c r="J46" s="53">
        <v>12.7</v>
      </c>
      <c r="K46" s="52">
        <f t="shared" ref="K46" si="42">RANK(J46,J$29:J$74)</f>
        <v>13</v>
      </c>
      <c r="L46" s="101">
        <f t="shared" si="6"/>
        <v>35.400000000000006</v>
      </c>
      <c r="M46" s="99">
        <f t="shared" si="10"/>
        <v>18</v>
      </c>
    </row>
    <row r="47" spans="1:13">
      <c r="A47" s="109">
        <v>102</v>
      </c>
      <c r="B47" s="87" t="s">
        <v>210</v>
      </c>
      <c r="C47" s="107" t="s">
        <v>209</v>
      </c>
      <c r="D47" s="102">
        <v>10.3</v>
      </c>
      <c r="E47" s="103">
        <f t="shared" si="7"/>
        <v>24</v>
      </c>
      <c r="F47" s="104">
        <v>11.45</v>
      </c>
      <c r="G47" s="103">
        <f t="shared" si="7"/>
        <v>30</v>
      </c>
      <c r="H47" s="104">
        <v>11.6</v>
      </c>
      <c r="I47" s="103">
        <f t="shared" ref="I47" si="43">RANK(H47,H$29:H$74)</f>
        <v>3</v>
      </c>
      <c r="J47" s="104">
        <v>12.1</v>
      </c>
      <c r="K47" s="103">
        <f t="shared" ref="K47" si="44">RANK(J47,J$29:J$74)</f>
        <v>30</v>
      </c>
      <c r="L47" s="108">
        <f t="shared" si="6"/>
        <v>35.150000000000006</v>
      </c>
      <c r="M47" s="106">
        <f t="shared" si="10"/>
        <v>19</v>
      </c>
    </row>
    <row r="48" spans="1:13">
      <c r="A48" s="3" t="s">
        <v>269</v>
      </c>
      <c r="B48" s="21" t="s">
        <v>270</v>
      </c>
      <c r="C48" s="21" t="s">
        <v>62</v>
      </c>
      <c r="D48" s="51">
        <v>10.25</v>
      </c>
      <c r="E48" s="52">
        <f t="shared" si="7"/>
        <v>26</v>
      </c>
      <c r="F48" s="53">
        <v>12.65</v>
      </c>
      <c r="G48" s="52">
        <f t="shared" si="7"/>
        <v>14</v>
      </c>
      <c r="H48" s="53">
        <v>9.5</v>
      </c>
      <c r="I48" s="52">
        <f t="shared" ref="I48" si="45">RANK(H48,H$29:H$74)</f>
        <v>18</v>
      </c>
      <c r="J48" s="53">
        <v>12.2</v>
      </c>
      <c r="K48" s="52">
        <f t="shared" ref="K48" si="46">RANK(J48,J$29:J$74)</f>
        <v>27</v>
      </c>
      <c r="L48" s="101">
        <f t="shared" si="6"/>
        <v>35.099999999999994</v>
      </c>
      <c r="M48" s="99">
        <f t="shared" si="10"/>
        <v>20</v>
      </c>
    </row>
    <row r="49" spans="1:13">
      <c r="A49" s="3" t="s">
        <v>252</v>
      </c>
      <c r="B49" s="21" t="s">
        <v>253</v>
      </c>
      <c r="C49" s="21" t="s">
        <v>250</v>
      </c>
      <c r="D49" s="51">
        <v>10.35</v>
      </c>
      <c r="E49" s="52">
        <f t="shared" si="7"/>
        <v>20</v>
      </c>
      <c r="F49" s="53">
        <v>12.1</v>
      </c>
      <c r="G49" s="52">
        <f t="shared" si="7"/>
        <v>19</v>
      </c>
      <c r="H49" s="53">
        <v>10.5</v>
      </c>
      <c r="I49" s="52">
        <f t="shared" ref="I49" si="47">RANK(H49,H$29:H$74)</f>
        <v>9</v>
      </c>
      <c r="J49" s="53">
        <v>12.45</v>
      </c>
      <c r="K49" s="52">
        <f t="shared" ref="K49" si="48">RANK(J49,J$29:J$74)</f>
        <v>21</v>
      </c>
      <c r="L49" s="101">
        <f t="shared" si="6"/>
        <v>35.050000000000004</v>
      </c>
      <c r="M49" s="99">
        <f t="shared" si="10"/>
        <v>21</v>
      </c>
    </row>
    <row r="50" spans="1:13">
      <c r="A50" s="3" t="s">
        <v>275</v>
      </c>
      <c r="B50" s="30" t="s">
        <v>276</v>
      </c>
      <c r="C50" s="30" t="s">
        <v>67</v>
      </c>
      <c r="D50" s="51">
        <v>10.3</v>
      </c>
      <c r="E50" s="52">
        <f t="shared" si="7"/>
        <v>24</v>
      </c>
      <c r="F50" s="53">
        <v>12</v>
      </c>
      <c r="G50" s="52">
        <f t="shared" si="7"/>
        <v>21</v>
      </c>
      <c r="H50" s="53">
        <v>9.15</v>
      </c>
      <c r="I50" s="52">
        <f t="shared" ref="I50" si="49">RANK(H50,H$29:H$74)</f>
        <v>21</v>
      </c>
      <c r="J50" s="53">
        <v>12.5</v>
      </c>
      <c r="K50" s="52">
        <f t="shared" ref="K50" si="50">RANK(J50,J$29:J$74)</f>
        <v>20</v>
      </c>
      <c r="L50" s="101">
        <f t="shared" si="6"/>
        <v>34.800000000000004</v>
      </c>
      <c r="M50" s="99">
        <f t="shared" si="10"/>
        <v>22</v>
      </c>
    </row>
    <row r="51" spans="1:13">
      <c r="A51" s="3" t="s">
        <v>203</v>
      </c>
      <c r="B51" s="21" t="s">
        <v>204</v>
      </c>
      <c r="C51" s="21" t="s">
        <v>21</v>
      </c>
      <c r="D51" s="51">
        <v>10.9</v>
      </c>
      <c r="E51" s="52">
        <f t="shared" si="7"/>
        <v>4</v>
      </c>
      <c r="F51" s="53">
        <v>12</v>
      </c>
      <c r="G51" s="52">
        <f t="shared" si="7"/>
        <v>21</v>
      </c>
      <c r="H51" s="53">
        <v>10.9</v>
      </c>
      <c r="I51" s="52">
        <f t="shared" ref="I51" si="51">RANK(H51,H$29:H$74)</f>
        <v>6</v>
      </c>
      <c r="J51" s="53">
        <v>11.85</v>
      </c>
      <c r="K51" s="52">
        <f t="shared" ref="K51" si="52">RANK(J51,J$29:J$74)</f>
        <v>33</v>
      </c>
      <c r="L51" s="101">
        <f t="shared" si="6"/>
        <v>34.75</v>
      </c>
      <c r="M51" s="99">
        <f t="shared" si="10"/>
        <v>23</v>
      </c>
    </row>
    <row r="52" spans="1:13">
      <c r="A52" s="69">
        <v>111</v>
      </c>
      <c r="B52" s="21" t="s">
        <v>226</v>
      </c>
      <c r="C52" s="21" t="s">
        <v>49</v>
      </c>
      <c r="D52" s="51">
        <v>10.050000000000001</v>
      </c>
      <c r="E52" s="52">
        <f t="shared" si="7"/>
        <v>39</v>
      </c>
      <c r="F52" s="53">
        <v>11.95</v>
      </c>
      <c r="G52" s="52">
        <f t="shared" si="7"/>
        <v>24</v>
      </c>
      <c r="H52" s="53">
        <v>9</v>
      </c>
      <c r="I52" s="52">
        <f t="shared" ref="I52" si="53">RANK(H52,H$29:H$74)</f>
        <v>22</v>
      </c>
      <c r="J52" s="53">
        <v>12.75</v>
      </c>
      <c r="K52" s="52">
        <f t="shared" ref="K52" si="54">RANK(J52,J$29:J$74)</f>
        <v>11</v>
      </c>
      <c r="L52" s="101">
        <f t="shared" si="6"/>
        <v>34.75</v>
      </c>
      <c r="M52" s="99">
        <f t="shared" si="10"/>
        <v>23</v>
      </c>
    </row>
    <row r="53" spans="1:13">
      <c r="A53" s="3" t="s">
        <v>227</v>
      </c>
      <c r="B53" s="21" t="s">
        <v>228</v>
      </c>
      <c r="C53" s="21" t="s">
        <v>49</v>
      </c>
      <c r="D53" s="51">
        <v>10.1</v>
      </c>
      <c r="E53" s="52">
        <f t="shared" si="7"/>
        <v>35</v>
      </c>
      <c r="F53" s="53">
        <v>12.1</v>
      </c>
      <c r="G53" s="52">
        <f t="shared" si="7"/>
        <v>19</v>
      </c>
      <c r="H53" s="53">
        <v>9.6999999999999993</v>
      </c>
      <c r="I53" s="52">
        <f t="shared" ref="I53" si="55">RANK(H53,H$29:H$74)</f>
        <v>14</v>
      </c>
      <c r="J53" s="53">
        <v>12.55</v>
      </c>
      <c r="K53" s="52">
        <f t="shared" ref="K53" si="56">RANK(J53,J$29:J$74)</f>
        <v>18</v>
      </c>
      <c r="L53" s="101">
        <f t="shared" si="6"/>
        <v>34.75</v>
      </c>
      <c r="M53" s="99">
        <f t="shared" si="10"/>
        <v>23</v>
      </c>
    </row>
    <row r="54" spans="1:13">
      <c r="A54" s="69">
        <v>113</v>
      </c>
      <c r="B54" s="21" t="s">
        <v>229</v>
      </c>
      <c r="C54" s="21" t="s">
        <v>49</v>
      </c>
      <c r="D54" s="51">
        <v>10.25</v>
      </c>
      <c r="E54" s="52">
        <f t="shared" si="7"/>
        <v>26</v>
      </c>
      <c r="F54" s="53">
        <v>11.5</v>
      </c>
      <c r="G54" s="52">
        <f t="shared" si="7"/>
        <v>29</v>
      </c>
      <c r="H54" s="53">
        <v>9.6999999999999993</v>
      </c>
      <c r="I54" s="52">
        <f t="shared" ref="I54" si="57">RANK(H54,H$29:H$74)</f>
        <v>14</v>
      </c>
      <c r="J54" s="53">
        <v>13</v>
      </c>
      <c r="K54" s="52">
        <f t="shared" ref="K54" si="58">RANK(J54,J$29:J$74)</f>
        <v>8</v>
      </c>
      <c r="L54" s="101">
        <f t="shared" si="6"/>
        <v>34.75</v>
      </c>
      <c r="M54" s="99">
        <f t="shared" si="10"/>
        <v>23</v>
      </c>
    </row>
    <row r="55" spans="1:13">
      <c r="A55" s="42">
        <v>119</v>
      </c>
      <c r="B55" s="21" t="s">
        <v>239</v>
      </c>
      <c r="C55" s="21" t="s">
        <v>43</v>
      </c>
      <c r="D55" s="51">
        <v>10.199999999999999</v>
      </c>
      <c r="E55" s="52">
        <f t="shared" si="7"/>
        <v>32</v>
      </c>
      <c r="F55" s="53">
        <v>11</v>
      </c>
      <c r="G55" s="52">
        <f t="shared" si="7"/>
        <v>34</v>
      </c>
      <c r="H55" s="53">
        <v>10.95</v>
      </c>
      <c r="I55" s="52">
        <f t="shared" ref="I55" si="59">RANK(H55,H$29:H$74)</f>
        <v>5</v>
      </c>
      <c r="J55" s="53">
        <v>12.7</v>
      </c>
      <c r="K55" s="52">
        <f t="shared" ref="K55" si="60">RANK(J55,J$29:J$74)</f>
        <v>13</v>
      </c>
      <c r="L55" s="101">
        <f t="shared" si="6"/>
        <v>34.649999999999991</v>
      </c>
      <c r="M55" s="99">
        <f t="shared" si="10"/>
        <v>27</v>
      </c>
    </row>
    <row r="56" spans="1:13">
      <c r="A56" s="54" t="s">
        <v>232</v>
      </c>
      <c r="B56" s="21" t="s">
        <v>233</v>
      </c>
      <c r="C56" s="21" t="s">
        <v>49</v>
      </c>
      <c r="D56" s="51">
        <v>10.5</v>
      </c>
      <c r="E56" s="52">
        <f t="shared" si="7"/>
        <v>15</v>
      </c>
      <c r="F56" s="53">
        <v>11.7</v>
      </c>
      <c r="G56" s="52">
        <f t="shared" si="7"/>
        <v>25</v>
      </c>
      <c r="H56" s="53">
        <v>7.9</v>
      </c>
      <c r="I56" s="52">
        <f t="shared" ref="I56" si="61">RANK(H56,H$29:H$74)</f>
        <v>34</v>
      </c>
      <c r="J56" s="53">
        <v>12.05</v>
      </c>
      <c r="K56" s="52">
        <f t="shared" ref="K56" si="62">RANK(J56,J$29:J$74)</f>
        <v>31</v>
      </c>
      <c r="L56" s="101">
        <f t="shared" si="6"/>
        <v>34.250000000000007</v>
      </c>
      <c r="M56" s="99">
        <f t="shared" si="10"/>
        <v>28</v>
      </c>
    </row>
    <row r="57" spans="1:13">
      <c r="A57" s="3" t="s">
        <v>273</v>
      </c>
      <c r="B57" s="21" t="s">
        <v>274</v>
      </c>
      <c r="C57" s="21" t="s">
        <v>62</v>
      </c>
      <c r="D57" s="51">
        <v>10.7</v>
      </c>
      <c r="E57" s="52">
        <f t="shared" si="7"/>
        <v>8</v>
      </c>
      <c r="F57" s="53">
        <v>11.25</v>
      </c>
      <c r="G57" s="52">
        <f t="shared" si="7"/>
        <v>33</v>
      </c>
      <c r="H57" s="53">
        <v>8.1999999999999993</v>
      </c>
      <c r="I57" s="52">
        <f t="shared" ref="I57" si="63">RANK(H57,H$29:H$74)</f>
        <v>31</v>
      </c>
      <c r="J57" s="53">
        <v>12.3</v>
      </c>
      <c r="K57" s="52">
        <f t="shared" ref="K57" si="64">RANK(J57,J$29:J$74)</f>
        <v>23</v>
      </c>
      <c r="L57" s="101">
        <f t="shared" si="6"/>
        <v>34.25</v>
      </c>
      <c r="M57" s="99">
        <f t="shared" si="10"/>
        <v>29</v>
      </c>
    </row>
    <row r="58" spans="1:13">
      <c r="A58" s="86" t="s">
        <v>213</v>
      </c>
      <c r="B58" s="87" t="s">
        <v>214</v>
      </c>
      <c r="C58" s="87" t="s">
        <v>209</v>
      </c>
      <c r="D58" s="102">
        <v>10.199999999999999</v>
      </c>
      <c r="E58" s="103">
        <f t="shared" si="7"/>
        <v>32</v>
      </c>
      <c r="F58" s="104">
        <v>10.8</v>
      </c>
      <c r="G58" s="103">
        <f t="shared" si="7"/>
        <v>35</v>
      </c>
      <c r="H58" s="104">
        <v>10.5</v>
      </c>
      <c r="I58" s="103">
        <f t="shared" ref="I58" si="65">RANK(H58,H$29:H$74)</f>
        <v>9</v>
      </c>
      <c r="J58" s="104">
        <v>12.65</v>
      </c>
      <c r="K58" s="103">
        <f t="shared" ref="K58" si="66">RANK(J58,J$29:J$74)</f>
        <v>16</v>
      </c>
      <c r="L58" s="108">
        <f t="shared" si="6"/>
        <v>33.950000000000003</v>
      </c>
      <c r="M58" s="106">
        <f t="shared" si="10"/>
        <v>30</v>
      </c>
    </row>
    <row r="59" spans="1:13">
      <c r="A59" s="3" t="s">
        <v>263</v>
      </c>
      <c r="B59" s="21" t="s">
        <v>264</v>
      </c>
      <c r="C59" s="21" t="s">
        <v>62</v>
      </c>
      <c r="D59" s="51">
        <v>10.35</v>
      </c>
      <c r="E59" s="52">
        <f t="shared" si="7"/>
        <v>20</v>
      </c>
      <c r="F59" s="53">
        <v>10.75</v>
      </c>
      <c r="G59" s="52">
        <f t="shared" si="7"/>
        <v>37</v>
      </c>
      <c r="H59" s="53">
        <v>8.85</v>
      </c>
      <c r="I59" s="52">
        <f t="shared" ref="I59" si="67">RANK(H59,H$29:H$74)</f>
        <v>23</v>
      </c>
      <c r="J59" s="53">
        <v>12.3</v>
      </c>
      <c r="K59" s="52">
        <f t="shared" ref="K59" si="68">RANK(J59,J$29:J$74)</f>
        <v>23</v>
      </c>
      <c r="L59" s="101">
        <f t="shared" si="6"/>
        <v>33.4</v>
      </c>
      <c r="M59" s="99">
        <f t="shared" si="10"/>
        <v>31</v>
      </c>
    </row>
    <row r="60" spans="1:13">
      <c r="A60" s="54" t="s">
        <v>230</v>
      </c>
      <c r="B60" s="21" t="s">
        <v>231</v>
      </c>
      <c r="C60" s="21" t="s">
        <v>49</v>
      </c>
      <c r="D60" s="51">
        <v>10.35</v>
      </c>
      <c r="E60" s="52">
        <f t="shared" si="7"/>
        <v>20</v>
      </c>
      <c r="F60" s="53">
        <v>11.45</v>
      </c>
      <c r="G60" s="52">
        <f t="shared" si="7"/>
        <v>30</v>
      </c>
      <c r="H60" s="53">
        <v>8.65</v>
      </c>
      <c r="I60" s="52">
        <f t="shared" ref="I60" si="69">RANK(H60,H$29:H$74)</f>
        <v>28</v>
      </c>
      <c r="J60" s="53">
        <v>11.55</v>
      </c>
      <c r="K60" s="52">
        <f t="shared" ref="K60" si="70">RANK(J60,J$29:J$74)</f>
        <v>36</v>
      </c>
      <c r="L60" s="101">
        <f t="shared" si="6"/>
        <v>33.35</v>
      </c>
      <c r="M60" s="99">
        <f t="shared" si="10"/>
        <v>32</v>
      </c>
    </row>
    <row r="61" spans="1:13">
      <c r="A61" s="3" t="s">
        <v>287</v>
      </c>
      <c r="B61" s="1" t="s">
        <v>288</v>
      </c>
      <c r="C61" s="1" t="s">
        <v>95</v>
      </c>
      <c r="D61" s="51">
        <v>10.199999999999999</v>
      </c>
      <c r="E61" s="52">
        <f t="shared" si="7"/>
        <v>32</v>
      </c>
      <c r="F61" s="53">
        <v>11.3</v>
      </c>
      <c r="G61" s="52">
        <f t="shared" si="7"/>
        <v>32</v>
      </c>
      <c r="H61" s="53">
        <v>9.8000000000000007</v>
      </c>
      <c r="I61" s="52">
        <f t="shared" ref="I61" si="71">RANK(H61,H$29:H$74)</f>
        <v>13</v>
      </c>
      <c r="J61" s="53">
        <v>11.75</v>
      </c>
      <c r="K61" s="52">
        <f t="shared" ref="K61" si="72">RANK(J61,J$29:J$74)</f>
        <v>35</v>
      </c>
      <c r="L61" s="101">
        <f t="shared" si="6"/>
        <v>33.25</v>
      </c>
      <c r="M61" s="99">
        <f t="shared" si="10"/>
        <v>33</v>
      </c>
    </row>
    <row r="62" spans="1:13">
      <c r="A62" s="69">
        <v>125</v>
      </c>
      <c r="B62" s="21" t="s">
        <v>251</v>
      </c>
      <c r="C62" s="21" t="s">
        <v>250</v>
      </c>
      <c r="D62" s="51">
        <v>10.75</v>
      </c>
      <c r="E62" s="52">
        <f t="shared" si="7"/>
        <v>6</v>
      </c>
      <c r="F62" s="53">
        <v>11.6</v>
      </c>
      <c r="G62" s="52">
        <f t="shared" si="7"/>
        <v>28</v>
      </c>
      <c r="H62" s="53">
        <v>7.9</v>
      </c>
      <c r="I62" s="52">
        <f t="shared" ref="I62" si="73">RANK(H62,H$29:H$74)</f>
        <v>34</v>
      </c>
      <c r="J62" s="53">
        <v>10.85</v>
      </c>
      <c r="K62" s="52">
        <f t="shared" ref="K62" si="74">RANK(J62,J$29:J$74)</f>
        <v>41</v>
      </c>
      <c r="L62" s="101">
        <f t="shared" si="6"/>
        <v>33.200000000000003</v>
      </c>
      <c r="M62" s="99">
        <f t="shared" si="10"/>
        <v>34</v>
      </c>
    </row>
    <row r="63" spans="1:13">
      <c r="A63" s="3" t="s">
        <v>285</v>
      </c>
      <c r="B63" s="20" t="s">
        <v>286</v>
      </c>
      <c r="C63" s="20" t="s">
        <v>95</v>
      </c>
      <c r="D63" s="51">
        <v>10.1</v>
      </c>
      <c r="E63" s="52">
        <f t="shared" si="7"/>
        <v>35</v>
      </c>
      <c r="F63" s="53">
        <v>11.7</v>
      </c>
      <c r="G63" s="52">
        <f t="shared" si="7"/>
        <v>25</v>
      </c>
      <c r="H63" s="53">
        <v>8.8000000000000007</v>
      </c>
      <c r="I63" s="52">
        <f t="shared" ref="I63" si="75">RANK(H63,H$29:H$74)</f>
        <v>25</v>
      </c>
      <c r="J63" s="53">
        <v>11.4</v>
      </c>
      <c r="K63" s="52">
        <f t="shared" ref="K63" si="76">RANK(J63,J$29:J$74)</f>
        <v>38</v>
      </c>
      <c r="L63" s="101">
        <f t="shared" si="6"/>
        <v>33.200000000000003</v>
      </c>
      <c r="M63" s="99">
        <f t="shared" si="10"/>
        <v>34</v>
      </c>
    </row>
    <row r="64" spans="1:13">
      <c r="A64" s="54" t="s">
        <v>215</v>
      </c>
      <c r="B64" s="21" t="s">
        <v>216</v>
      </c>
      <c r="C64" s="21" t="s">
        <v>158</v>
      </c>
      <c r="D64" s="51">
        <v>9.8000000000000007</v>
      </c>
      <c r="E64" s="52">
        <f t="shared" si="7"/>
        <v>44</v>
      </c>
      <c r="F64" s="53">
        <v>10.199999999999999</v>
      </c>
      <c r="G64" s="52">
        <f t="shared" si="7"/>
        <v>42</v>
      </c>
      <c r="H64" s="53">
        <v>8.1999999999999993</v>
      </c>
      <c r="I64" s="52">
        <f t="shared" ref="I64" si="77">RANK(H64,H$29:H$74)</f>
        <v>31</v>
      </c>
      <c r="J64" s="53">
        <v>13.05</v>
      </c>
      <c r="K64" s="52">
        <f t="shared" ref="K64" si="78">RANK(J64,J$29:J$74)</f>
        <v>6</v>
      </c>
      <c r="L64" s="101">
        <f t="shared" si="6"/>
        <v>33.049999999999997</v>
      </c>
      <c r="M64" s="99">
        <f t="shared" si="10"/>
        <v>36</v>
      </c>
    </row>
    <row r="65" spans="1:13">
      <c r="A65" s="3" t="s">
        <v>267</v>
      </c>
      <c r="B65" s="21" t="s">
        <v>268</v>
      </c>
      <c r="C65" s="21" t="s">
        <v>62</v>
      </c>
      <c r="D65" s="51">
        <v>10.4</v>
      </c>
      <c r="E65" s="52">
        <f t="shared" si="7"/>
        <v>18</v>
      </c>
      <c r="F65" s="53">
        <v>10.25</v>
      </c>
      <c r="G65" s="52">
        <f t="shared" si="7"/>
        <v>41</v>
      </c>
      <c r="H65" s="53">
        <v>8.6999999999999993</v>
      </c>
      <c r="I65" s="52">
        <f t="shared" ref="I65" si="79">RANK(H65,H$29:H$74)</f>
        <v>26</v>
      </c>
      <c r="J65" s="53">
        <v>12.35</v>
      </c>
      <c r="K65" s="52">
        <f t="shared" ref="K65" si="80">RANK(J65,J$29:J$74)</f>
        <v>22</v>
      </c>
      <c r="L65" s="101">
        <f t="shared" si="6"/>
        <v>33</v>
      </c>
      <c r="M65" s="99">
        <f t="shared" si="10"/>
        <v>37</v>
      </c>
    </row>
    <row r="66" spans="1:13">
      <c r="A66" s="3" t="s">
        <v>271</v>
      </c>
      <c r="B66" s="21" t="s">
        <v>272</v>
      </c>
      <c r="C66" s="21" t="s">
        <v>62</v>
      </c>
      <c r="D66" s="51">
        <v>9</v>
      </c>
      <c r="E66" s="52">
        <f t="shared" si="7"/>
        <v>46</v>
      </c>
      <c r="F66" s="53">
        <v>11.65</v>
      </c>
      <c r="G66" s="52">
        <f t="shared" si="7"/>
        <v>27</v>
      </c>
      <c r="H66" s="53">
        <v>7.55</v>
      </c>
      <c r="I66" s="52">
        <f t="shared" ref="I66" si="81">RANK(H66,H$29:H$74)</f>
        <v>37</v>
      </c>
      <c r="J66" s="53">
        <v>12</v>
      </c>
      <c r="K66" s="52">
        <f t="shared" ref="K66" si="82">RANK(J66,J$29:J$74)</f>
        <v>32</v>
      </c>
      <c r="L66" s="101">
        <f t="shared" si="6"/>
        <v>32.650000000000006</v>
      </c>
      <c r="M66" s="99">
        <f t="shared" si="10"/>
        <v>38</v>
      </c>
    </row>
    <row r="67" spans="1:13">
      <c r="A67" s="54" t="s">
        <v>244</v>
      </c>
      <c r="B67" s="21" t="s">
        <v>245</v>
      </c>
      <c r="C67" s="21" t="s">
        <v>37</v>
      </c>
      <c r="D67" s="51">
        <v>9.9</v>
      </c>
      <c r="E67" s="52">
        <f t="shared" si="7"/>
        <v>43</v>
      </c>
      <c r="F67" s="53">
        <v>9.6</v>
      </c>
      <c r="G67" s="52">
        <f t="shared" si="7"/>
        <v>45</v>
      </c>
      <c r="H67" s="53">
        <v>7.45</v>
      </c>
      <c r="I67" s="52">
        <f t="shared" ref="I67" si="83">RANK(H67,H$29:H$74)</f>
        <v>40</v>
      </c>
      <c r="J67" s="53">
        <v>12.85</v>
      </c>
      <c r="K67" s="52">
        <f t="shared" ref="K67" si="84">RANK(J67,J$29:J$74)</f>
        <v>9</v>
      </c>
      <c r="L67" s="101">
        <f t="shared" si="6"/>
        <v>32.349999999999994</v>
      </c>
      <c r="M67" s="99">
        <f t="shared" si="10"/>
        <v>39</v>
      </c>
    </row>
    <row r="68" spans="1:13">
      <c r="A68" s="86" t="s">
        <v>207</v>
      </c>
      <c r="B68" s="87" t="s">
        <v>208</v>
      </c>
      <c r="C68" s="107" t="s">
        <v>209</v>
      </c>
      <c r="D68" s="102">
        <v>10.25</v>
      </c>
      <c r="E68" s="103">
        <f t="shared" si="7"/>
        <v>26</v>
      </c>
      <c r="F68" s="104">
        <v>10.65</v>
      </c>
      <c r="G68" s="103">
        <f t="shared" si="7"/>
        <v>40</v>
      </c>
      <c r="H68" s="104">
        <v>9.1999999999999993</v>
      </c>
      <c r="I68" s="103">
        <f t="shared" ref="I68" si="85">RANK(H68,H$29:H$74)</f>
        <v>19</v>
      </c>
      <c r="J68" s="104">
        <v>11</v>
      </c>
      <c r="K68" s="103">
        <f t="shared" ref="K68" si="86">RANK(J68,J$29:J$74)</f>
        <v>40</v>
      </c>
      <c r="L68" s="108">
        <f t="shared" si="6"/>
        <v>31.899999999999995</v>
      </c>
      <c r="M68" s="106">
        <f t="shared" si="10"/>
        <v>40</v>
      </c>
    </row>
    <row r="69" spans="1:13">
      <c r="A69" s="54" t="s">
        <v>246</v>
      </c>
      <c r="B69" s="21" t="s">
        <v>247</v>
      </c>
      <c r="C69" s="21" t="s">
        <v>37</v>
      </c>
      <c r="D69" s="51">
        <v>10.25</v>
      </c>
      <c r="E69" s="52">
        <f t="shared" si="7"/>
        <v>26</v>
      </c>
      <c r="F69" s="53">
        <v>9.8000000000000007</v>
      </c>
      <c r="G69" s="52">
        <f t="shared" si="7"/>
        <v>44</v>
      </c>
      <c r="H69" s="53">
        <v>8.85</v>
      </c>
      <c r="I69" s="52">
        <f t="shared" ref="I69" si="87">RANK(H69,H$29:H$74)</f>
        <v>23</v>
      </c>
      <c r="J69" s="53">
        <v>11.55</v>
      </c>
      <c r="K69" s="52">
        <f t="shared" ref="K69" si="88">RANK(J69,J$29:J$74)</f>
        <v>36</v>
      </c>
      <c r="L69" s="101">
        <f t="shared" si="6"/>
        <v>31.6</v>
      </c>
      <c r="M69" s="99">
        <f t="shared" si="10"/>
        <v>41</v>
      </c>
    </row>
    <row r="70" spans="1:13">
      <c r="A70" s="54" t="s">
        <v>234</v>
      </c>
      <c r="B70" s="21" t="s">
        <v>235</v>
      </c>
      <c r="C70" s="21" t="s">
        <v>43</v>
      </c>
      <c r="D70" s="51">
        <v>10</v>
      </c>
      <c r="E70" s="52">
        <f t="shared" si="7"/>
        <v>41</v>
      </c>
      <c r="F70" s="53">
        <v>10.75</v>
      </c>
      <c r="G70" s="52">
        <f t="shared" si="7"/>
        <v>37</v>
      </c>
      <c r="H70" s="53">
        <v>6.3</v>
      </c>
      <c r="I70" s="52">
        <f t="shared" ref="I70" si="89">RANK(H70,H$29:H$74)</f>
        <v>46</v>
      </c>
      <c r="J70" s="53">
        <v>10.8</v>
      </c>
      <c r="K70" s="52">
        <f t="shared" ref="K70" si="90">RANK(J70,J$29:J$74)</f>
        <v>42</v>
      </c>
      <c r="L70" s="101">
        <f t="shared" si="6"/>
        <v>31.55</v>
      </c>
      <c r="M70" s="99">
        <f t="shared" si="10"/>
        <v>42</v>
      </c>
    </row>
    <row r="71" spans="1:13">
      <c r="A71" s="3" t="s">
        <v>242</v>
      </c>
      <c r="B71" s="21" t="s">
        <v>243</v>
      </c>
      <c r="C71" s="21" t="s">
        <v>37</v>
      </c>
      <c r="D71" s="51">
        <v>10.050000000000001</v>
      </c>
      <c r="E71" s="52">
        <f t="shared" si="7"/>
        <v>39</v>
      </c>
      <c r="F71" s="53">
        <v>10.8</v>
      </c>
      <c r="G71" s="52">
        <f t="shared" si="7"/>
        <v>35</v>
      </c>
      <c r="H71" s="53">
        <v>6.7</v>
      </c>
      <c r="I71" s="52">
        <f t="shared" ref="I71" si="91">RANK(H71,H$29:H$74)</f>
        <v>42</v>
      </c>
      <c r="J71" s="53">
        <v>10.6</v>
      </c>
      <c r="K71" s="52">
        <f t="shared" ref="K71" si="92">RANK(J71,J$29:J$74)</f>
        <v>43</v>
      </c>
      <c r="L71" s="101">
        <f t="shared" si="6"/>
        <v>31.45</v>
      </c>
      <c r="M71" s="99">
        <f t="shared" si="10"/>
        <v>43</v>
      </c>
    </row>
    <row r="72" spans="1:13">
      <c r="A72" s="3" t="s">
        <v>236</v>
      </c>
      <c r="B72" s="21" t="s">
        <v>237</v>
      </c>
      <c r="C72" s="21" t="s">
        <v>43</v>
      </c>
      <c r="D72" s="51">
        <v>10</v>
      </c>
      <c r="E72" s="52">
        <f t="shared" si="7"/>
        <v>41</v>
      </c>
      <c r="F72" s="53">
        <v>10.75</v>
      </c>
      <c r="G72" s="52">
        <f t="shared" si="7"/>
        <v>37</v>
      </c>
      <c r="H72" s="53">
        <v>6.35</v>
      </c>
      <c r="I72" s="52">
        <f t="shared" ref="I72" si="93">RANK(H72,H$29:H$74)</f>
        <v>44</v>
      </c>
      <c r="J72" s="53">
        <v>10.6</v>
      </c>
      <c r="K72" s="52">
        <f t="shared" ref="K72" si="94">RANK(J72,J$29:J$74)</f>
        <v>43</v>
      </c>
      <c r="L72" s="101">
        <f t="shared" si="6"/>
        <v>31.35</v>
      </c>
      <c r="M72" s="99">
        <f t="shared" si="10"/>
        <v>44</v>
      </c>
    </row>
    <row r="73" spans="1:13">
      <c r="A73" s="54" t="s">
        <v>240</v>
      </c>
      <c r="B73" s="21" t="s">
        <v>241</v>
      </c>
      <c r="C73" s="21" t="s">
        <v>43</v>
      </c>
      <c r="D73" s="51">
        <v>9.8000000000000007</v>
      </c>
      <c r="E73" s="52">
        <f t="shared" si="7"/>
        <v>44</v>
      </c>
      <c r="F73" s="53">
        <v>10.15</v>
      </c>
      <c r="G73" s="52">
        <f t="shared" si="7"/>
        <v>43</v>
      </c>
      <c r="H73" s="53">
        <v>8.4</v>
      </c>
      <c r="I73" s="52">
        <f t="shared" ref="I73" si="95">RANK(H73,H$29:H$74)</f>
        <v>29</v>
      </c>
      <c r="J73" s="53">
        <v>9.9</v>
      </c>
      <c r="K73" s="52">
        <f t="shared" ref="K73" si="96">RANK(J73,J$29:J$74)</f>
        <v>45</v>
      </c>
      <c r="L73" s="101">
        <f t="shared" si="6"/>
        <v>29.85</v>
      </c>
      <c r="M73" s="99">
        <f t="shared" si="10"/>
        <v>45</v>
      </c>
    </row>
    <row r="74" spans="1:13">
      <c r="A74" s="3" t="s">
        <v>205</v>
      </c>
      <c r="B74" s="21" t="s">
        <v>206</v>
      </c>
      <c r="C74" s="21" t="s">
        <v>21</v>
      </c>
      <c r="D74" s="51">
        <v>10.25</v>
      </c>
      <c r="E74" s="52">
        <f t="shared" si="7"/>
        <v>26</v>
      </c>
      <c r="F74" s="53">
        <v>9.6</v>
      </c>
      <c r="G74" s="52">
        <f t="shared" si="7"/>
        <v>45</v>
      </c>
      <c r="H74" s="53">
        <v>6.6</v>
      </c>
      <c r="I74" s="52">
        <f t="shared" ref="I74" si="97">RANK(H74,H$29:H$74)</f>
        <v>43</v>
      </c>
      <c r="J74" s="53">
        <v>0</v>
      </c>
      <c r="K74" s="52">
        <f t="shared" ref="K74" si="98">RANK(J74,J$29:J$74)</f>
        <v>46</v>
      </c>
      <c r="L74" s="101">
        <f t="shared" si="6"/>
        <v>26.450000000000003</v>
      </c>
      <c r="M74" s="99">
        <f t="shared" si="10"/>
        <v>46</v>
      </c>
    </row>
    <row r="75" spans="1:13">
      <c r="A75" s="3" t="s">
        <v>254</v>
      </c>
      <c r="B75" s="21" t="s">
        <v>255</v>
      </c>
      <c r="C75" s="21" t="s">
        <v>250</v>
      </c>
      <c r="D75" s="51">
        <v>11.25</v>
      </c>
      <c r="E75" s="52"/>
      <c r="F75" s="53">
        <v>13.3</v>
      </c>
      <c r="G75" s="52"/>
      <c r="H75" s="53">
        <v>10.3</v>
      </c>
      <c r="I75" s="52"/>
      <c r="J75" s="53">
        <v>12.2</v>
      </c>
      <c r="K75" s="52"/>
      <c r="L75" s="101">
        <f t="shared" si="6"/>
        <v>36.75</v>
      </c>
      <c r="M75" s="99"/>
    </row>
    <row r="76" spans="1:13">
      <c r="A76" s="54" t="s">
        <v>259</v>
      </c>
      <c r="B76" s="21" t="s">
        <v>260</v>
      </c>
      <c r="C76" s="21" t="s">
        <v>142</v>
      </c>
      <c r="D76" s="51">
        <v>10.45</v>
      </c>
      <c r="E76" s="52"/>
      <c r="F76" s="53">
        <v>13.75</v>
      </c>
      <c r="G76" s="52"/>
      <c r="H76" s="53">
        <v>10.65</v>
      </c>
      <c r="I76" s="52"/>
      <c r="J76" s="53">
        <v>11.85</v>
      </c>
      <c r="K76" s="52"/>
      <c r="L76" s="101">
        <f t="shared" si="6"/>
        <v>36.25</v>
      </c>
      <c r="M76" s="99"/>
    </row>
    <row r="77" spans="1:13">
      <c r="A77" s="58"/>
      <c r="B77" s="58"/>
      <c r="C77" s="58"/>
    </row>
  </sheetData>
  <sortState xmlns:xlrd2="http://schemas.microsoft.com/office/spreadsheetml/2017/richdata2" ref="A29:M76">
    <sortCondition ref="M29:M76"/>
  </sortState>
  <mergeCells count="2">
    <mergeCell ref="A1:M1"/>
    <mergeCell ref="A2:M2"/>
  </mergeCells>
  <conditionalFormatting sqref="M76 M27:M74 M6:M11">
    <cfRule type="cellIs" dxfId="17" priority="29" stopIfTrue="1" operator="equal">
      <formula>1</formula>
    </cfRule>
    <cfRule type="cellIs" dxfId="16" priority="30" stopIfTrue="1" operator="equal">
      <formula>2</formula>
    </cfRule>
    <cfRule type="cellIs" dxfId="15" priority="31" stopIfTrue="1" operator="equal">
      <formula>3</formula>
    </cfRule>
  </conditionalFormatting>
  <conditionalFormatting sqref="M12:M21">
    <cfRule type="cellIs" dxfId="14" priority="26" stopIfTrue="1" operator="equal">
      <formula>1</formula>
    </cfRule>
    <cfRule type="cellIs" dxfId="13" priority="27" stopIfTrue="1" operator="equal">
      <formula>2</formula>
    </cfRule>
    <cfRule type="cellIs" dxfId="12" priority="28" stopIfTrue="1" operator="equal">
      <formula>3</formula>
    </cfRule>
  </conditionalFormatting>
  <conditionalFormatting sqref="M3:M4 M22:M25">
    <cfRule type="cellIs" dxfId="11" priority="32" stopIfTrue="1" operator="equal">
      <formula>1</formula>
    </cfRule>
    <cfRule type="cellIs" dxfId="10" priority="33" stopIfTrue="1" operator="equal">
      <formula>2</formula>
    </cfRule>
    <cfRule type="cellIs" dxfId="9" priority="34" stopIfTrue="1" operator="equal">
      <formula>3</formula>
    </cfRule>
  </conditionalFormatting>
  <conditionalFormatting sqref="E1 G1 I1 K1 K76:K1048576 I76:I1048576 G76:G1048576 E76:E1048576 K3:K28 I3:I28 G3:G28 E3:E74">
    <cfRule type="cellIs" dxfId="8" priority="25" operator="equal">
      <formula>1</formula>
    </cfRule>
  </conditionalFormatting>
  <conditionalFormatting sqref="E2 G2 I2 K2">
    <cfRule type="cellIs" dxfId="7" priority="24" operator="equal">
      <formula>1</formula>
    </cfRule>
  </conditionalFormatting>
  <conditionalFormatting sqref="M75">
    <cfRule type="cellIs" dxfId="6" priority="9" stopIfTrue="1" operator="equal">
      <formula>1</formula>
    </cfRule>
    <cfRule type="cellIs" dxfId="5" priority="10" stopIfTrue="1" operator="equal">
      <formula>2</formula>
    </cfRule>
    <cfRule type="cellIs" dxfId="4" priority="11" stopIfTrue="1" operator="equal">
      <formula>3</formula>
    </cfRule>
  </conditionalFormatting>
  <conditionalFormatting sqref="E75 G75 I75 K75">
    <cfRule type="cellIs" dxfId="3" priority="8" operator="equal">
      <formula>1</formula>
    </cfRule>
  </conditionalFormatting>
  <conditionalFormatting sqref="G29:G74">
    <cfRule type="cellIs" dxfId="2" priority="3" operator="equal">
      <formula>1</formula>
    </cfRule>
  </conditionalFormatting>
  <conditionalFormatting sqref="I29:I74">
    <cfRule type="cellIs" dxfId="1" priority="2" operator="equal">
      <formula>1</formula>
    </cfRule>
  </conditionalFormatting>
  <conditionalFormatting sqref="K29:K74">
    <cfRule type="cellIs" dxfId="0" priority="1" operator="equal">
      <formula>1</formula>
    </cfRule>
  </conditionalFormatting>
  <pageMargins left="0.19685039370078741" right="0.19685039370078741" top="0.62992125984251968" bottom="0.19685039370078741" header="0.31496062992125984" footer="0.31496062992125984"/>
  <pageSetup paperSize="9" scale="90" fitToHeight="0" orientation="portrait" r:id="rId1"/>
  <rowBreaks count="1" manualBreakCount="1">
    <brk id="25" max="1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Beginner</vt:lpstr>
      <vt:lpstr>Intermediate</vt:lpstr>
      <vt:lpstr>Advanced</vt:lpstr>
      <vt:lpstr>Advanced!Print_Area</vt:lpstr>
      <vt:lpstr>Intermediate!Print_Area</vt:lpstr>
      <vt:lpstr>Advanced!Print_Titles</vt:lpstr>
      <vt:lpstr>Beginner!Print_Titles</vt:lpstr>
      <vt:lpstr>Intermediate!Print_Titles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G. Walker</dc:creator>
  <cp:lastModifiedBy>Office Admin</cp:lastModifiedBy>
  <cp:lastPrinted>2022-05-23T11:43:32Z</cp:lastPrinted>
  <dcterms:created xsi:type="dcterms:W3CDTF">2001-03-01T16:02:00Z</dcterms:created>
  <dcterms:modified xsi:type="dcterms:W3CDTF">2022-05-23T11:44:51Z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2057-10.2.0.7646</vt:lpwstr>
  </property>
</Properties>
</file>